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<sst xmlns="http://schemas.openxmlformats.org/spreadsheetml/2006/main" count="283" uniqueCount="227">
  <si>
    <t>ООО «ДиПиПром»</t>
  </si>
  <si>
    <t>Р/с 40702810202260000266  в филиале ВРУ ОАО «МИнБ» г. Владимир</t>
  </si>
  <si>
    <t>К/с 30101810200000000716 БИК 041708716 ОКПО 97469424</t>
  </si>
  <si>
    <t>тел/факс (499) 270-50-88, (495) 753-76-76</t>
  </si>
  <si>
    <t>http://www.dpprom.ru</t>
  </si>
  <si>
    <t>Ленточные Пилы</t>
  </si>
  <si>
    <t>КТ-210</t>
  </si>
  <si>
    <t>с неподвижным столом 40*40 см</t>
  </si>
  <si>
    <t>КТ-325</t>
  </si>
  <si>
    <t>с подвижным столом 70*80 см</t>
  </si>
  <si>
    <t>с неподвижным столом 70*80 см</t>
  </si>
  <si>
    <t>КТ-360</t>
  </si>
  <si>
    <t>КТ-400</t>
  </si>
  <si>
    <t>с подвижным столом 90*89 см</t>
  </si>
  <si>
    <t>с неподвижным столом 90*89 см</t>
  </si>
  <si>
    <t>КТ-460</t>
  </si>
  <si>
    <t>КТ-750</t>
  </si>
  <si>
    <t>с подвижным столом</t>
  </si>
  <si>
    <t>с роликовым столом</t>
  </si>
  <si>
    <t>дополнительный стол для роликов.ст.</t>
  </si>
  <si>
    <t>KT-MS1</t>
  </si>
  <si>
    <t>Клипсатор Т-75 (К-75-ВТ)</t>
  </si>
  <si>
    <t>KT-MS2</t>
  </si>
  <si>
    <t>Клипсатор G-200 (ВТ-540)</t>
  </si>
  <si>
    <t>KT-MS3</t>
  </si>
  <si>
    <t>Клипсы G-200 (ВТ-540) 22.500 шт</t>
  </si>
  <si>
    <t>Клипсы Т-75 (К-75-ВТ) 50.000 шт</t>
  </si>
  <si>
    <t>КТ-РК</t>
  </si>
  <si>
    <t>Тендерайзер</t>
  </si>
  <si>
    <t>KT-S</t>
  </si>
  <si>
    <t>Рыбочистка</t>
  </si>
  <si>
    <t>Вал гибкий</t>
  </si>
  <si>
    <t>Оплетка вала</t>
  </si>
  <si>
    <t>KT-LP</t>
  </si>
  <si>
    <t>Мясопресс</t>
  </si>
  <si>
    <t>Основание нерж.сталь с колесами</t>
  </si>
  <si>
    <t>Сырорезка FJ</t>
  </si>
  <si>
    <t>Сырорезка HANDEE</t>
  </si>
  <si>
    <t>Сырорезка DeLaLight</t>
  </si>
  <si>
    <t>Мясорубки с ручной загрузкой</t>
  </si>
  <si>
    <t>LM-5P</t>
  </si>
  <si>
    <t>ENTERPR 1-фазная, нерж.ст</t>
  </si>
  <si>
    <t>LM-10P</t>
  </si>
  <si>
    <t>ENTERPR 1-или 3-фазная, нерж.ст</t>
  </si>
  <si>
    <t>Основание нерж.сталь</t>
  </si>
  <si>
    <t>LM-22P</t>
  </si>
  <si>
    <t>LM-82P</t>
  </si>
  <si>
    <t>UNGER 1-или 3-фазная, нерж.ст</t>
  </si>
  <si>
    <t>LM-32P</t>
  </si>
  <si>
    <t>ENTERPR  из нерж.ст</t>
  </si>
  <si>
    <t>1-фазная 3,0 кВт</t>
  </si>
  <si>
    <t>LM-98L</t>
  </si>
  <si>
    <t>UNGER, нерж.ст</t>
  </si>
  <si>
    <t>3-фазная 3,0 кВт</t>
  </si>
  <si>
    <t>LM-42</t>
  </si>
  <si>
    <t>ENTERPR Чугун.корпус, шнек нерж.сталь</t>
  </si>
  <si>
    <t>Корпус и шнек из нерж.стали</t>
  </si>
  <si>
    <t>LM-130</t>
  </si>
  <si>
    <t>UNGER Чугун.корпус, шнек нерж.сталь</t>
  </si>
  <si>
    <t>Запайщики контейнеров</t>
  </si>
  <si>
    <t>НВ-5 / НВ-4 / НВ-1</t>
  </si>
  <si>
    <t>С одной формой, магнитный переключатель, термостат, таймер запайки 1-5 сек., термоэлемент с тефлоновым покрытием (НВ-5/НВ-4 с пружинами) из нерж.стали</t>
  </si>
  <si>
    <t>Дополнительная форма</t>
  </si>
  <si>
    <t>НВ-3</t>
  </si>
  <si>
    <t>С одной формой, магнитный переключатель, термостат, таймер запайки 1-5 сек, термоэлемент с тефлоновым покрытием, с пружинами, нерж.сталь</t>
  </si>
  <si>
    <t>Запайщики пакетов</t>
  </si>
  <si>
    <t>НВ-10</t>
  </si>
  <si>
    <t>Запайщик пакетов (нерж.саль)</t>
  </si>
  <si>
    <t>KF -300H</t>
  </si>
  <si>
    <t xml:space="preserve">Запайщик пакетов </t>
  </si>
  <si>
    <t>KF -400DF</t>
  </si>
  <si>
    <t>KF -520H</t>
  </si>
  <si>
    <t>KF -600H</t>
  </si>
  <si>
    <t>Пильные полотна КТ (сталь HRC 48. Твердость зуба HRC 63)</t>
  </si>
  <si>
    <t>1570*16 мм</t>
  </si>
  <si>
    <t>2345*20 мм</t>
  </si>
  <si>
    <t>2775*20 мм</t>
  </si>
  <si>
    <t>КТ-400/460</t>
  </si>
  <si>
    <t>3135*20 мм</t>
  </si>
  <si>
    <t>4260*20 мм</t>
  </si>
  <si>
    <t>КТ-1100</t>
  </si>
  <si>
    <t>Ножи и решетки "ENTERPRISE"</t>
  </si>
  <si>
    <t>LM-5 (диам. 53 мм)</t>
  </si>
  <si>
    <t>3,0 и 4,5 мм</t>
  </si>
  <si>
    <t xml:space="preserve">Нож диам. </t>
  </si>
  <si>
    <t>LM-10 (диам. 70 мм)</t>
  </si>
  <si>
    <t>6, 8,10,12,20,30 мм</t>
  </si>
  <si>
    <t>Нож диам. 70 мм</t>
  </si>
  <si>
    <t>LM-22 (диам.83 мм)</t>
  </si>
  <si>
    <t>Нож диам. 83 мм</t>
  </si>
  <si>
    <t>LM-32 (диам.100 мм)</t>
  </si>
  <si>
    <t>Нож диам. 100 мм</t>
  </si>
  <si>
    <t>LM-42 (диам. 130 мм)</t>
  </si>
  <si>
    <t>Нож диам. 130 мм</t>
  </si>
  <si>
    <t>Ножи и решетки "UNGER"</t>
  </si>
  <si>
    <t>LM-82A</t>
  </si>
  <si>
    <t>8,0 и 12,0 мм</t>
  </si>
  <si>
    <t>Приемная решетка</t>
  </si>
  <si>
    <t>Нож 4-х лепестковый</t>
  </si>
  <si>
    <t>LM-98A</t>
  </si>
  <si>
    <t>LM-130A</t>
  </si>
  <si>
    <t>Мясорубки со смесителем</t>
  </si>
  <si>
    <t>LM-22A</t>
  </si>
  <si>
    <t>ENTERPR Чугун.корпус,алюмин.шнек</t>
  </si>
  <si>
    <t>UNGER Чугун.корпус,алюмин.шнек</t>
  </si>
  <si>
    <t>LM-32A</t>
  </si>
  <si>
    <t>LM-42A</t>
  </si>
  <si>
    <t>UNGER Чугун.корпус,шнек нерж.сталь</t>
  </si>
  <si>
    <t>LM-42/280A</t>
  </si>
  <si>
    <t>LM-130/280A</t>
  </si>
  <si>
    <t>UNGER Корпус и шнек нерж.сталь</t>
  </si>
  <si>
    <t>Педаль сцепления</t>
  </si>
  <si>
    <t>Мануальный дозатор фарша</t>
  </si>
  <si>
    <t>Насадка для колбасной оболочки d=22/82</t>
  </si>
  <si>
    <t>Насадка для колбасной оболочки d=32/98</t>
  </si>
  <si>
    <t>Насадка для колбасной оболочки d=42/130</t>
  </si>
  <si>
    <t>К-кт сепарационных ножей LM-42/130A</t>
  </si>
  <si>
    <t>К-кт сепарационных ножей LM-98A</t>
  </si>
  <si>
    <t>Ломтерезки</t>
  </si>
  <si>
    <t>F-S19</t>
  </si>
  <si>
    <t>Ломтерезка с к-том ножей 4 мм</t>
  </si>
  <si>
    <t>Ломтерезка с к-том ножей 6 мм</t>
  </si>
  <si>
    <t>Ломтерезка с к-том ножей 9 мм</t>
  </si>
  <si>
    <t>Ломтерезка с к-том ножей 12 мм</t>
  </si>
  <si>
    <t>Ломтерезка с к-том ножей 15 мм</t>
  </si>
  <si>
    <t>Ломтерезка с к-том ножей 18 мм</t>
  </si>
  <si>
    <t>Сменный комплект ножей 4 мм</t>
  </si>
  <si>
    <t>Сменный комплект ножей 6 мм</t>
  </si>
  <si>
    <t>Сменный комплект ножей 9 мм</t>
  </si>
  <si>
    <t>Сменный комплект ножей 12 мм</t>
  </si>
  <si>
    <t>Сменный комплект ножей 15 мм</t>
  </si>
  <si>
    <t>Сменный комплект ножей 18 мм</t>
  </si>
  <si>
    <t>Сменный комплект ножей 24 мм</t>
  </si>
  <si>
    <t>Сменный комплект ножей 27 мм</t>
  </si>
  <si>
    <t>Верхний гребень 12/24 или 9/18/27 15 мм</t>
  </si>
  <si>
    <t>Верхний гребень 4 или 6 мм</t>
  </si>
  <si>
    <t>Нижний гребень 12/24 или 9/18/27 15 мм</t>
  </si>
  <si>
    <t>Нижний гребень 4 или 6 мм</t>
  </si>
  <si>
    <t>Нож нерж. Диам. 202 мм</t>
  </si>
  <si>
    <t>Подставка на колесах, нерж.сталь</t>
  </si>
  <si>
    <t>Емкость, нерж.сталь</t>
  </si>
  <si>
    <t>Загрузочная воронка</t>
  </si>
  <si>
    <t>Трансформатор 24 В (опция)</t>
  </si>
  <si>
    <t>Заточные устройства</t>
  </si>
  <si>
    <t>КЕ-198</t>
  </si>
  <si>
    <t>электрическое</t>
  </si>
  <si>
    <t>КЕ-280</t>
  </si>
  <si>
    <t>Chef 2000</t>
  </si>
  <si>
    <t>электрическое алмазное</t>
  </si>
  <si>
    <t>сменная головка</t>
  </si>
  <si>
    <t>Sharpx</t>
  </si>
  <si>
    <t>Колбасные шприцы</t>
  </si>
  <si>
    <t>KT-MR15</t>
  </si>
  <si>
    <t>Емкость15 литров</t>
  </si>
  <si>
    <t>KT-MR25</t>
  </si>
  <si>
    <t>Емкость 25 литров</t>
  </si>
  <si>
    <t>KT-MR45</t>
  </si>
  <si>
    <t>Емкость 45 литров</t>
  </si>
  <si>
    <t>Дозатор 0-500 гр.</t>
  </si>
  <si>
    <t>Куттера</t>
  </si>
  <si>
    <t>КТ-К23</t>
  </si>
  <si>
    <t>КТ-К40</t>
  </si>
  <si>
    <t>КТ-К45</t>
  </si>
  <si>
    <t>Емкость 25 литров с вариатором</t>
  </si>
  <si>
    <t>КТ-К80-2</t>
  </si>
  <si>
    <t>Емкость 50 литров</t>
  </si>
  <si>
    <t>КТ-К80</t>
  </si>
  <si>
    <t>Емкость 50 литров с вариатором</t>
  </si>
  <si>
    <t>КТ-К120</t>
  </si>
  <si>
    <t>Емкость 75 литров</t>
  </si>
  <si>
    <t>Лампы против насекомых</t>
  </si>
  <si>
    <t>MID-L80</t>
  </si>
  <si>
    <t>2*40 Вт 600 м3</t>
  </si>
  <si>
    <t>MID-L40</t>
  </si>
  <si>
    <t>2*20 Вт 300 м3</t>
  </si>
  <si>
    <t>MID-L20</t>
  </si>
  <si>
    <t>2*10 Вт 150 м3</t>
  </si>
  <si>
    <t>Запасная лампа МИД-л40</t>
  </si>
  <si>
    <t>Запасная лампа МИД-л20</t>
  </si>
  <si>
    <t>H-2X</t>
  </si>
  <si>
    <t>Стартер</t>
  </si>
  <si>
    <t>Ультразвуковые приборы</t>
  </si>
  <si>
    <t>MID-150</t>
  </si>
  <si>
    <t>150 м2</t>
  </si>
  <si>
    <t>MID-240</t>
  </si>
  <si>
    <t>240 м2</t>
  </si>
  <si>
    <t>Слайсера</t>
  </si>
  <si>
    <t>КТ-AG 250</t>
  </si>
  <si>
    <t>Диаметр ножа 250 мм.</t>
  </si>
  <si>
    <t>КТ-AGS 300</t>
  </si>
  <si>
    <t>Диаметр ножа 300 мм.</t>
  </si>
  <si>
    <t>КТ 937 G</t>
  </si>
  <si>
    <t>Диаметр ножа 370 мм.</t>
  </si>
  <si>
    <t>Дополнительное оборудование</t>
  </si>
  <si>
    <t>Защитный фартук нерж. Сталь</t>
  </si>
  <si>
    <t>Защитная перчатка нерж. Сталь</t>
  </si>
  <si>
    <t>Фартук ПВХ</t>
  </si>
  <si>
    <t>Бактерицидная лампа</t>
  </si>
  <si>
    <t>Горячий стол</t>
  </si>
  <si>
    <t>Термометр</t>
  </si>
  <si>
    <t>Магнитный брусок</t>
  </si>
  <si>
    <t>Брусок для заточки (муссат)</t>
  </si>
  <si>
    <t>Обвалочный нож</t>
  </si>
  <si>
    <t>LM00510014      14 см.</t>
  </si>
  <si>
    <t>LM00510016      16 см.</t>
  </si>
  <si>
    <t>LM00520016      16 см.</t>
  </si>
  <si>
    <t>Мясоразделочный нож</t>
  </si>
  <si>
    <t>LM00540016      16 см.</t>
  </si>
  <si>
    <t>LM00540018      18 см.</t>
  </si>
  <si>
    <t>LM00540020      20 см.</t>
  </si>
  <si>
    <t>LM00540022      22 см.</t>
  </si>
  <si>
    <t>LM00540026      26 см.</t>
  </si>
  <si>
    <t>LM00540030      30 см.</t>
  </si>
  <si>
    <t>LM00540034      34 см.</t>
  </si>
  <si>
    <t>Сырный нож</t>
  </si>
  <si>
    <t xml:space="preserve">LM-00610032      32 см. </t>
  </si>
  <si>
    <t>L000886040        40 см. с 2-рукоятками</t>
  </si>
  <si>
    <t>Нож для филерования рыбы</t>
  </si>
  <si>
    <t>LM00630036      36 см.</t>
  </si>
  <si>
    <t>Дополнительное оснащение</t>
  </si>
  <si>
    <t xml:space="preserve">Наша компания осуществляет консультацию, поставку, монтаж и сервис всей линейки оборудования марки КТ, предлагаем </t>
  </si>
  <si>
    <t>из наличия на складе необходимые запчасти и расходные материалы.</t>
  </si>
  <si>
    <t>Все цены указанны в ЕВРО, оплата производится по курсу ЦБ РФ + 3%</t>
  </si>
  <si>
    <t>Оборудование фирмы "КТ" (Финляндия) отличает высокая надежность, отменное качество сборки, простота эксплуатации.</t>
  </si>
  <si>
    <t>Прайс-лист</t>
  </si>
  <si>
    <t>01.10.2009г.</t>
  </si>
  <si>
    <t>Осуществляем оперативную доставку в любую точку РФ.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</si>
</sst>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color indexed="8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2"/>
      <color indexed="12"/>
      <name val="Arial Cyr"/>
      <family val="0"/>
    </font>
    <font>
      <b/>
      <sz val="12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12"/>
      <name val="Arial Cyr"/>
      <family val="2"/>
    </font>
    <font>
      <sz val="11"/>
      <color indexed="8"/>
      <name val="Arial"/>
      <family val="2"/>
    </font>
    <font>
      <u val="single"/>
      <sz val="12"/>
      <color indexed="12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6" fillId="0" borderId="10" xfId="0" applyFont="1" applyBorder="1" applyAlignment="1">
      <alignment/>
    </xf>
    <xf numFmtId="43" fontId="26" fillId="0" borderId="10" xfId="59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43" fontId="26" fillId="33" borderId="10" xfId="59" applyFont="1" applyFill="1" applyBorder="1" applyAlignment="1">
      <alignment/>
    </xf>
    <xf numFmtId="0" fontId="26" fillId="0" borderId="11" xfId="0" applyFont="1" applyBorder="1" applyAlignment="1">
      <alignment/>
    </xf>
    <xf numFmtId="43" fontId="26" fillId="0" borderId="11" xfId="59" applyFont="1" applyBorder="1" applyAlignment="1">
      <alignment/>
    </xf>
    <xf numFmtId="0" fontId="25" fillId="0" borderId="12" xfId="0" applyFont="1" applyBorder="1" applyAlignment="1">
      <alignment horizontal="left"/>
    </xf>
    <xf numFmtId="43" fontId="26" fillId="33" borderId="11" xfId="59" applyFont="1" applyFill="1" applyBorder="1" applyAlignment="1">
      <alignment horizontal="center" vertical="center"/>
    </xf>
    <xf numFmtId="43" fontId="26" fillId="33" borderId="13" xfId="59" applyFont="1" applyFill="1" applyBorder="1" applyAlignment="1">
      <alignment horizontal="center" vertical="center"/>
    </xf>
    <xf numFmtId="43" fontId="26" fillId="33" borderId="14" xfId="59" applyFont="1" applyFill="1" applyBorder="1" applyAlignment="1">
      <alignment horizontal="center" vertical="center"/>
    </xf>
    <xf numFmtId="43" fontId="26" fillId="0" borderId="11" xfId="59" applyFont="1" applyBorder="1" applyAlignment="1">
      <alignment horizontal="center" vertical="center"/>
    </xf>
    <xf numFmtId="43" fontId="26" fillId="0" borderId="13" xfId="59" applyFont="1" applyBorder="1" applyAlignment="1">
      <alignment horizontal="center" vertical="center"/>
    </xf>
    <xf numFmtId="43" fontId="26" fillId="0" borderId="14" xfId="59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6" xfId="0" applyFont="1" applyBorder="1" applyAlignment="1">
      <alignment/>
    </xf>
    <xf numFmtId="43" fontId="26" fillId="0" borderId="12" xfId="59" applyFont="1" applyBorder="1" applyAlignment="1">
      <alignment/>
    </xf>
    <xf numFmtId="43" fontId="25" fillId="0" borderId="16" xfId="59" applyFont="1" applyFill="1" applyBorder="1" applyAlignment="1">
      <alignment horizontal="left"/>
    </xf>
    <xf numFmtId="43" fontId="25" fillId="0" borderId="12" xfId="59" applyFont="1" applyFill="1" applyBorder="1" applyAlignment="1">
      <alignment horizontal="left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3" fillId="0" borderId="0" xfId="42" applyFont="1" applyBorder="1" applyAlignment="1" applyProtection="1">
      <alignment horizontal="left"/>
      <protection hidden="1"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17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/>
      <protection hidden="1"/>
    </xf>
    <xf numFmtId="0" fontId="30" fillId="0" borderId="0" xfId="42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24" fillId="0" borderId="0" xfId="42" applyNumberFormat="1" applyFont="1" applyBorder="1" applyAlignment="1" applyProtection="1">
      <alignment horizontal="center"/>
      <protection hidden="1"/>
    </xf>
    <xf numFmtId="14" fontId="48" fillId="0" borderId="0" xfId="0" applyNumberFormat="1" applyFont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dpprom.ru/" TargetMode="External" /><Relationship Id="rId3" Type="http://schemas.openxmlformats.org/officeDocument/2006/relationships/hyperlink" Target="http://www.dpprom.ru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dpprom.com/kt" TargetMode="External" /><Relationship Id="rId6" Type="http://schemas.openxmlformats.org/officeDocument/2006/relationships/hyperlink" Target="http://www.dpprom.com/k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1352550</xdr:colOff>
      <xdr:row>4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38100</xdr:rowOff>
    </xdr:from>
    <xdr:to>
      <xdr:col>6</xdr:col>
      <xdr:colOff>371475</xdr:colOff>
      <xdr:row>4</xdr:row>
      <xdr:rowOff>161925</xdr:rowOff>
    </xdr:to>
    <xdr:pic>
      <xdr:nvPicPr>
        <xdr:cNvPr id="2" name="Picture 1" descr="kt_logo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381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pr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0.28125" style="0" customWidth="1"/>
    <col min="2" max="2" width="32.00390625" style="36" customWidth="1"/>
    <col min="3" max="3" width="12.00390625" style="0" hidden="1" customWidth="1"/>
    <col min="4" max="4" width="33.8515625" style="30" customWidth="1"/>
    <col min="5" max="5" width="9.140625" style="0" customWidth="1"/>
  </cols>
  <sheetData>
    <row r="1" spans="2:11" s="1" customFormat="1" ht="15.75">
      <c r="B1" s="31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2:11" s="1" customFormat="1" ht="15.75">
      <c r="B2" s="32" t="s">
        <v>1</v>
      </c>
      <c r="C2" s="2"/>
      <c r="D2" s="3"/>
      <c r="E2" s="3"/>
      <c r="F2" s="3"/>
      <c r="G2" s="3"/>
      <c r="H2" s="3"/>
      <c r="I2" s="3"/>
      <c r="J2" s="3"/>
      <c r="K2" s="3"/>
    </row>
    <row r="3" spans="2:11" s="1" customFormat="1" ht="15.75">
      <c r="B3" s="32" t="s">
        <v>2</v>
      </c>
      <c r="C3" s="2"/>
      <c r="D3" s="3"/>
      <c r="E3" s="3"/>
      <c r="F3" s="3"/>
      <c r="G3" s="3"/>
      <c r="H3" s="3"/>
      <c r="I3" s="3"/>
      <c r="J3" s="3"/>
      <c r="K3" s="3"/>
    </row>
    <row r="4" spans="2:12" s="1" customFormat="1" ht="15.75">
      <c r="B4" s="32" t="s">
        <v>3</v>
      </c>
      <c r="C4" s="2"/>
      <c r="D4" s="28"/>
      <c r="E4" s="4"/>
      <c r="F4" s="3"/>
      <c r="I4" s="4"/>
      <c r="J4" s="4"/>
      <c r="K4" s="4"/>
      <c r="L4" s="4"/>
    </row>
    <row r="5" spans="2:11" s="1" customFormat="1" ht="15.75">
      <c r="B5" s="33" t="s">
        <v>4</v>
      </c>
      <c r="C5" s="2"/>
      <c r="D5" s="3"/>
      <c r="E5" s="3"/>
      <c r="F5" s="3"/>
      <c r="G5" s="3"/>
      <c r="H5" s="3"/>
      <c r="I5" s="3"/>
      <c r="J5" s="3"/>
      <c r="K5" s="3"/>
    </row>
    <row r="6" spans="1:11" s="1" customFormat="1" ht="15.75">
      <c r="A6" s="78" t="s">
        <v>223</v>
      </c>
      <c r="B6" s="79"/>
      <c r="C6" s="80"/>
      <c r="D6" s="81"/>
      <c r="E6" s="81"/>
      <c r="F6" s="81"/>
      <c r="G6" s="81"/>
      <c r="H6" s="82"/>
      <c r="I6" s="82"/>
      <c r="J6" s="3"/>
      <c r="K6" s="3"/>
    </row>
    <row r="7" spans="1:11" s="1" customFormat="1" ht="15.75">
      <c r="A7" s="78" t="s">
        <v>220</v>
      </c>
      <c r="B7" s="79"/>
      <c r="C7" s="80"/>
      <c r="D7" s="81"/>
      <c r="E7" s="81"/>
      <c r="F7" s="81"/>
      <c r="G7" s="81"/>
      <c r="H7" s="82"/>
      <c r="I7" s="82"/>
      <c r="J7" s="3"/>
      <c r="K7" s="3"/>
    </row>
    <row r="8" spans="1:11" s="1" customFormat="1" ht="15.75">
      <c r="A8" s="78" t="s">
        <v>221</v>
      </c>
      <c r="B8" s="79"/>
      <c r="C8" s="80"/>
      <c r="D8" s="81"/>
      <c r="E8" s="81"/>
      <c r="F8" s="81"/>
      <c r="G8" s="81"/>
      <c r="H8" s="82"/>
      <c r="I8" s="82"/>
      <c r="J8" s="3"/>
      <c r="K8" s="3"/>
    </row>
    <row r="9" spans="1:11" s="1" customFormat="1" ht="15.75">
      <c r="A9" s="78" t="s">
        <v>226</v>
      </c>
      <c r="B9" s="79"/>
      <c r="C9" s="80"/>
      <c r="D9" s="81"/>
      <c r="E9" s="81"/>
      <c r="F9" s="81"/>
      <c r="G9" s="81"/>
      <c r="H9" s="82"/>
      <c r="I9" s="82"/>
      <c r="J9" s="3"/>
      <c r="K9" s="3"/>
    </row>
    <row r="10" spans="1:11" s="1" customFormat="1" ht="15.75">
      <c r="A10" s="78" t="s">
        <v>222</v>
      </c>
      <c r="B10" s="79"/>
      <c r="C10" s="80"/>
      <c r="D10" s="81"/>
      <c r="E10" s="81"/>
      <c r="F10" s="81"/>
      <c r="G10" s="81"/>
      <c r="H10" s="82"/>
      <c r="I10" s="82"/>
      <c r="J10" s="3"/>
      <c r="K10" s="3"/>
    </row>
    <row r="11" spans="1:11" s="1" customFormat="1" ht="15.75">
      <c r="A11" s="78"/>
      <c r="B11" s="79"/>
      <c r="C11" s="80"/>
      <c r="D11" s="81"/>
      <c r="E11" s="81"/>
      <c r="F11" s="81"/>
      <c r="G11" s="81"/>
      <c r="H11" s="82"/>
      <c r="I11" s="82"/>
      <c r="J11" s="3"/>
      <c r="K11" s="3"/>
    </row>
    <row r="12" spans="1:11" s="1" customFormat="1" ht="15.75">
      <c r="A12" s="78"/>
      <c r="B12" s="83" t="s">
        <v>224</v>
      </c>
      <c r="C12" s="80"/>
      <c r="D12" s="84" t="s">
        <v>225</v>
      </c>
      <c r="E12" s="81"/>
      <c r="F12" s="81"/>
      <c r="G12" s="81"/>
      <c r="H12" s="82"/>
      <c r="I12" s="82"/>
      <c r="J12" s="3"/>
      <c r="K12" s="3"/>
    </row>
    <row r="13" spans="1:4" ht="15.75">
      <c r="A13" s="39" t="s">
        <v>5</v>
      </c>
      <c r="B13" s="40"/>
      <c r="C13" s="41"/>
      <c r="D13" s="29"/>
    </row>
    <row r="14" spans="1:4" ht="15">
      <c r="A14" s="44" t="s">
        <v>6</v>
      </c>
      <c r="B14" s="35" t="s">
        <v>7</v>
      </c>
      <c r="C14" s="6">
        <v>1899</v>
      </c>
      <c r="D14" s="73">
        <f>C14*1.15</f>
        <v>2183.85</v>
      </c>
    </row>
    <row r="15" spans="1:4" ht="15">
      <c r="A15" s="45" t="s">
        <v>8</v>
      </c>
      <c r="B15" s="35" t="s">
        <v>9</v>
      </c>
      <c r="C15" s="6">
        <v>3956</v>
      </c>
      <c r="D15" s="73">
        <f>C15*1.15</f>
        <v>4549.4</v>
      </c>
    </row>
    <row r="16" spans="1:4" ht="15">
      <c r="A16" s="45"/>
      <c r="B16" s="35" t="s">
        <v>10</v>
      </c>
      <c r="C16" s="6">
        <v>4228</v>
      </c>
      <c r="D16" s="73">
        <f>C16*1.15</f>
        <v>4862.2</v>
      </c>
    </row>
    <row r="17" spans="1:4" ht="15">
      <c r="A17" s="45" t="s">
        <v>11</v>
      </c>
      <c r="B17" s="35" t="s">
        <v>9</v>
      </c>
      <c r="C17" s="6">
        <v>5822</v>
      </c>
      <c r="D17" s="73">
        <f>C17*1.15</f>
        <v>6695.299999999999</v>
      </c>
    </row>
    <row r="18" spans="1:4" ht="15">
      <c r="A18" s="45"/>
      <c r="B18" s="35" t="s">
        <v>10</v>
      </c>
      <c r="C18" s="6">
        <v>6022</v>
      </c>
      <c r="D18" s="73">
        <f aca="true" t="shared" si="0" ref="D18:D79">C18*1.15</f>
        <v>6925.299999999999</v>
      </c>
    </row>
    <row r="19" spans="1:4" ht="15">
      <c r="A19" s="45" t="s">
        <v>12</v>
      </c>
      <c r="B19" s="35" t="s">
        <v>13</v>
      </c>
      <c r="C19" s="6">
        <v>4921</v>
      </c>
      <c r="D19" s="73">
        <f t="shared" si="0"/>
        <v>5659.15</v>
      </c>
    </row>
    <row r="20" spans="1:4" ht="15">
      <c r="A20" s="45"/>
      <c r="B20" s="35" t="s">
        <v>14</v>
      </c>
      <c r="C20" s="6">
        <v>5155</v>
      </c>
      <c r="D20" s="73">
        <f t="shared" si="0"/>
        <v>5928.249999999999</v>
      </c>
    </row>
    <row r="21" spans="1:4" ht="15">
      <c r="A21" s="45" t="s">
        <v>15</v>
      </c>
      <c r="B21" s="35" t="s">
        <v>13</v>
      </c>
      <c r="C21" s="6">
        <v>6375</v>
      </c>
      <c r="D21" s="73">
        <f t="shared" si="0"/>
        <v>7331.249999999999</v>
      </c>
    </row>
    <row r="22" spans="1:4" ht="15">
      <c r="A22" s="45"/>
      <c r="B22" s="35" t="s">
        <v>10</v>
      </c>
      <c r="C22" s="6">
        <v>6575</v>
      </c>
      <c r="D22" s="73">
        <f t="shared" si="0"/>
        <v>7561.249999999999</v>
      </c>
    </row>
    <row r="23" spans="1:4" ht="15">
      <c r="A23" s="45" t="s">
        <v>16</v>
      </c>
      <c r="B23" s="35" t="s">
        <v>17</v>
      </c>
      <c r="C23" s="6">
        <v>15453</v>
      </c>
      <c r="D23" s="73">
        <f t="shared" si="0"/>
        <v>17770.949999999997</v>
      </c>
    </row>
    <row r="24" spans="1:4" ht="15">
      <c r="A24" s="45"/>
      <c r="B24" s="35" t="s">
        <v>18</v>
      </c>
      <c r="C24" s="6">
        <v>16725</v>
      </c>
      <c r="D24" s="73">
        <f t="shared" si="0"/>
        <v>19233.75</v>
      </c>
    </row>
    <row r="25" spans="1:4" ht="15">
      <c r="A25" s="45"/>
      <c r="B25" s="35" t="s">
        <v>19</v>
      </c>
      <c r="C25" s="6">
        <v>1525</v>
      </c>
      <c r="D25" s="73">
        <f t="shared" si="0"/>
        <v>1753.7499999999998</v>
      </c>
    </row>
    <row r="26" spans="1:4" ht="15">
      <c r="A26" s="46"/>
      <c r="B26" s="35"/>
      <c r="C26" s="7"/>
      <c r="D26" s="73"/>
    </row>
    <row r="27" spans="1:4" ht="15">
      <c r="A27" s="47" t="s">
        <v>20</v>
      </c>
      <c r="B27" s="35" t="s">
        <v>21</v>
      </c>
      <c r="C27" s="6">
        <v>2567</v>
      </c>
      <c r="D27" s="73">
        <f t="shared" si="0"/>
        <v>2952.0499999999997</v>
      </c>
    </row>
    <row r="28" spans="1:4" ht="15">
      <c r="A28" s="47" t="s">
        <v>22</v>
      </c>
      <c r="B28" s="35" t="s">
        <v>23</v>
      </c>
      <c r="C28" s="6">
        <v>2567</v>
      </c>
      <c r="D28" s="73">
        <f t="shared" si="0"/>
        <v>2952.0499999999997</v>
      </c>
    </row>
    <row r="29" spans="1:4" ht="15">
      <c r="A29" s="47" t="s">
        <v>24</v>
      </c>
      <c r="B29" s="35" t="s">
        <v>23</v>
      </c>
      <c r="C29" s="6">
        <v>3527</v>
      </c>
      <c r="D29" s="73">
        <f t="shared" si="0"/>
        <v>4056.0499999999997</v>
      </c>
    </row>
    <row r="30" spans="1:4" ht="15">
      <c r="A30" s="48"/>
      <c r="B30" s="35" t="s">
        <v>25</v>
      </c>
      <c r="C30" s="6">
        <v>224</v>
      </c>
      <c r="D30" s="73">
        <f t="shared" si="0"/>
        <v>257.59999999999997</v>
      </c>
    </row>
    <row r="31" spans="1:4" ht="15">
      <c r="A31" s="48"/>
      <c r="B31" s="35" t="s">
        <v>26</v>
      </c>
      <c r="C31" s="6">
        <v>224</v>
      </c>
      <c r="D31" s="73">
        <f t="shared" si="0"/>
        <v>257.59999999999997</v>
      </c>
    </row>
    <row r="32" spans="1:4" ht="15">
      <c r="A32" s="49"/>
      <c r="B32" s="35"/>
      <c r="C32" s="7"/>
      <c r="D32" s="73"/>
    </row>
    <row r="33" spans="1:4" ht="15">
      <c r="A33" s="50" t="s">
        <v>27</v>
      </c>
      <c r="B33" s="65" t="s">
        <v>28</v>
      </c>
      <c r="C33" s="9">
        <v>2074</v>
      </c>
      <c r="D33" s="73">
        <f t="shared" si="0"/>
        <v>2385.1</v>
      </c>
    </row>
    <row r="34" spans="1:4" ht="15">
      <c r="A34" s="51" t="s">
        <v>29</v>
      </c>
      <c r="B34" s="35" t="s">
        <v>30</v>
      </c>
      <c r="C34" s="6">
        <v>974</v>
      </c>
      <c r="D34" s="73">
        <f t="shared" si="0"/>
        <v>1120.1</v>
      </c>
    </row>
    <row r="35" spans="1:4" ht="15">
      <c r="A35" s="52"/>
      <c r="B35" s="35" t="s">
        <v>31</v>
      </c>
      <c r="C35" s="6">
        <v>46.8</v>
      </c>
      <c r="D35" s="73">
        <f>C35*1.5</f>
        <v>70.19999999999999</v>
      </c>
    </row>
    <row r="36" spans="1:4" ht="15">
      <c r="A36" s="53"/>
      <c r="B36" s="35" t="s">
        <v>32</v>
      </c>
      <c r="C36" s="6">
        <v>86.4</v>
      </c>
      <c r="D36" s="73">
        <f>C36*1.5</f>
        <v>129.60000000000002</v>
      </c>
    </row>
    <row r="37" spans="1:4" ht="15">
      <c r="A37" s="45" t="s">
        <v>33</v>
      </c>
      <c r="B37" s="35" t="s">
        <v>34</v>
      </c>
      <c r="C37" s="6">
        <v>4904</v>
      </c>
      <c r="D37" s="73">
        <f t="shared" si="0"/>
        <v>5639.599999999999</v>
      </c>
    </row>
    <row r="38" spans="1:4" ht="15">
      <c r="A38" s="45"/>
      <c r="B38" s="35" t="s">
        <v>35</v>
      </c>
      <c r="C38" s="6">
        <v>507</v>
      </c>
      <c r="D38" s="73">
        <f t="shared" si="0"/>
        <v>583.05</v>
      </c>
    </row>
    <row r="39" spans="1:4" ht="15">
      <c r="A39" s="8"/>
      <c r="B39" s="35" t="s">
        <v>36</v>
      </c>
      <c r="C39" s="6">
        <v>446</v>
      </c>
      <c r="D39" s="73">
        <f t="shared" si="0"/>
        <v>512.9</v>
      </c>
    </row>
    <row r="40" spans="1:4" ht="15">
      <c r="A40" s="8"/>
      <c r="B40" s="35" t="s">
        <v>37</v>
      </c>
      <c r="C40" s="6">
        <v>95</v>
      </c>
      <c r="D40" s="73">
        <f t="shared" si="0"/>
        <v>109.24999999999999</v>
      </c>
    </row>
    <row r="41" spans="1:4" ht="15">
      <c r="A41" s="8"/>
      <c r="B41" s="35" t="s">
        <v>38</v>
      </c>
      <c r="C41" s="6">
        <v>2975</v>
      </c>
      <c r="D41" s="73">
        <f t="shared" si="0"/>
        <v>3421.2499999999995</v>
      </c>
    </row>
    <row r="42" spans="1:4" ht="15.75">
      <c r="A42" s="42" t="s">
        <v>39</v>
      </c>
      <c r="B42" s="12"/>
      <c r="C42" s="12"/>
      <c r="D42" s="74"/>
    </row>
    <row r="43" spans="1:4" ht="15">
      <c r="A43" s="54" t="s">
        <v>40</v>
      </c>
      <c r="B43" s="35" t="s">
        <v>41</v>
      </c>
      <c r="C43" s="6">
        <v>980</v>
      </c>
      <c r="D43" s="73">
        <f t="shared" si="0"/>
        <v>1127</v>
      </c>
    </row>
    <row r="44" spans="1:4" ht="15">
      <c r="A44" s="55" t="s">
        <v>42</v>
      </c>
      <c r="B44" s="35" t="s">
        <v>43</v>
      </c>
      <c r="C44" s="6">
        <v>1785</v>
      </c>
      <c r="D44" s="73">
        <f t="shared" si="0"/>
        <v>2052.75</v>
      </c>
    </row>
    <row r="45" spans="1:4" ht="15">
      <c r="A45" s="55"/>
      <c r="B45" s="35" t="s">
        <v>44</v>
      </c>
      <c r="C45" s="6">
        <v>306</v>
      </c>
      <c r="D45" s="73">
        <f t="shared" si="0"/>
        <v>351.9</v>
      </c>
    </row>
    <row r="46" spans="1:4" ht="15">
      <c r="A46" s="55" t="s">
        <v>45</v>
      </c>
      <c r="B46" s="35" t="s">
        <v>43</v>
      </c>
      <c r="C46" s="6">
        <v>1925</v>
      </c>
      <c r="D46" s="73">
        <f t="shared" si="0"/>
        <v>2213.75</v>
      </c>
    </row>
    <row r="47" spans="1:4" ht="15">
      <c r="A47" s="55"/>
      <c r="B47" s="35" t="s">
        <v>44</v>
      </c>
      <c r="C47" s="6">
        <v>306</v>
      </c>
      <c r="D47" s="73">
        <f t="shared" si="0"/>
        <v>351.9</v>
      </c>
    </row>
    <row r="48" spans="1:4" ht="15">
      <c r="A48" s="55" t="s">
        <v>46</v>
      </c>
      <c r="B48" s="35" t="s">
        <v>47</v>
      </c>
      <c r="C48" s="6">
        <v>1925</v>
      </c>
      <c r="D48" s="73">
        <f t="shared" si="0"/>
        <v>2213.75</v>
      </c>
    </row>
    <row r="49" spans="1:4" ht="15">
      <c r="A49" s="55"/>
      <c r="B49" s="35" t="s">
        <v>44</v>
      </c>
      <c r="C49" s="6">
        <v>306</v>
      </c>
      <c r="D49" s="73">
        <f t="shared" si="0"/>
        <v>351.9</v>
      </c>
    </row>
    <row r="50" spans="1:4" ht="15">
      <c r="A50" s="55" t="s">
        <v>48</v>
      </c>
      <c r="B50" s="35" t="s">
        <v>49</v>
      </c>
      <c r="C50" s="6">
        <v>3274</v>
      </c>
      <c r="D50" s="73">
        <f t="shared" si="0"/>
        <v>3765.1</v>
      </c>
    </row>
    <row r="51" spans="1:4" ht="15">
      <c r="A51" s="55"/>
      <c r="B51" s="35" t="s">
        <v>44</v>
      </c>
      <c r="C51" s="6">
        <v>385</v>
      </c>
      <c r="D51" s="73">
        <f t="shared" si="0"/>
        <v>442.74999999999994</v>
      </c>
    </row>
    <row r="52" spans="1:4" ht="15">
      <c r="A52" s="55"/>
      <c r="B52" s="35" t="s">
        <v>50</v>
      </c>
      <c r="C52" s="6">
        <v>3502</v>
      </c>
      <c r="D52" s="73">
        <f t="shared" si="0"/>
        <v>4027.2999999999997</v>
      </c>
    </row>
    <row r="53" spans="1:4" ht="15">
      <c r="A53" s="56" t="s">
        <v>51</v>
      </c>
      <c r="B53" s="35" t="s">
        <v>52</v>
      </c>
      <c r="C53" s="6">
        <v>3274</v>
      </c>
      <c r="D53" s="73">
        <f t="shared" si="0"/>
        <v>3765.1</v>
      </c>
    </row>
    <row r="54" spans="1:4" ht="15">
      <c r="A54" s="57"/>
      <c r="B54" s="35" t="s">
        <v>44</v>
      </c>
      <c r="C54" s="6">
        <v>385</v>
      </c>
      <c r="D54" s="73">
        <f t="shared" si="0"/>
        <v>442.74999999999994</v>
      </c>
    </row>
    <row r="55" spans="1:4" ht="15">
      <c r="A55" s="58"/>
      <c r="B55" s="35" t="s">
        <v>53</v>
      </c>
      <c r="C55" s="6">
        <v>3502</v>
      </c>
      <c r="D55" s="73">
        <f t="shared" si="0"/>
        <v>4027.2999999999997</v>
      </c>
    </row>
    <row r="56" spans="1:4" ht="15">
      <c r="A56" s="55" t="s">
        <v>54</v>
      </c>
      <c r="B56" s="35" t="s">
        <v>55</v>
      </c>
      <c r="C56" s="6">
        <v>7531</v>
      </c>
      <c r="D56" s="73">
        <f t="shared" si="0"/>
        <v>8660.65</v>
      </c>
    </row>
    <row r="57" spans="1:4" ht="15">
      <c r="A57" s="56"/>
      <c r="B57" s="66" t="s">
        <v>56</v>
      </c>
      <c r="C57" s="11">
        <v>8789</v>
      </c>
      <c r="D57" s="73">
        <f t="shared" si="0"/>
        <v>10107.349999999999</v>
      </c>
    </row>
    <row r="58" spans="1:4" ht="15">
      <c r="A58" s="56" t="s">
        <v>57</v>
      </c>
      <c r="B58" s="35" t="s">
        <v>58</v>
      </c>
      <c r="C58" s="6">
        <v>7531</v>
      </c>
      <c r="D58" s="73">
        <f t="shared" si="0"/>
        <v>8660.65</v>
      </c>
    </row>
    <row r="59" spans="1:4" ht="15">
      <c r="A59" s="58"/>
      <c r="B59" s="35" t="s">
        <v>56</v>
      </c>
      <c r="C59" s="6">
        <v>8789</v>
      </c>
      <c r="D59" s="73">
        <f t="shared" si="0"/>
        <v>10107.349999999999</v>
      </c>
    </row>
    <row r="60" spans="1:4" ht="15.75">
      <c r="A60" s="42" t="s">
        <v>59</v>
      </c>
      <c r="B60" s="12"/>
      <c r="C60" s="12"/>
      <c r="D60" s="74"/>
    </row>
    <row r="61" spans="1:4" ht="15">
      <c r="A61" s="59" t="s">
        <v>60</v>
      </c>
      <c r="B61" s="67" t="s">
        <v>61</v>
      </c>
      <c r="C61" s="13">
        <v>1610</v>
      </c>
      <c r="D61" s="75">
        <f t="shared" si="0"/>
        <v>1851.4999999999998</v>
      </c>
    </row>
    <row r="62" spans="1:4" ht="15">
      <c r="A62" s="60"/>
      <c r="B62" s="68"/>
      <c r="C62" s="14"/>
      <c r="D62" s="76"/>
    </row>
    <row r="63" spans="1:4" ht="15">
      <c r="A63" s="60"/>
      <c r="B63" s="68"/>
      <c r="C63" s="14"/>
      <c r="D63" s="76"/>
    </row>
    <row r="64" spans="1:4" ht="15">
      <c r="A64" s="60"/>
      <c r="B64" s="68"/>
      <c r="C64" s="14"/>
      <c r="D64" s="76"/>
    </row>
    <row r="65" spans="1:4" ht="15">
      <c r="A65" s="60"/>
      <c r="B65" s="69"/>
      <c r="C65" s="15"/>
      <c r="D65" s="77"/>
    </row>
    <row r="66" spans="1:4" ht="15">
      <c r="A66" s="61"/>
      <c r="B66" s="35" t="s">
        <v>62</v>
      </c>
      <c r="C66" s="6">
        <v>140</v>
      </c>
      <c r="D66" s="73">
        <f t="shared" si="0"/>
        <v>161</v>
      </c>
    </row>
    <row r="67" spans="1:4" ht="15">
      <c r="A67" s="56" t="s">
        <v>63</v>
      </c>
      <c r="B67" s="70" t="s">
        <v>64</v>
      </c>
      <c r="C67" s="16">
        <v>2477</v>
      </c>
      <c r="D67" s="75">
        <f t="shared" si="0"/>
        <v>2848.5499999999997</v>
      </c>
    </row>
    <row r="68" spans="1:4" ht="15">
      <c r="A68" s="57"/>
      <c r="B68" s="71"/>
      <c r="C68" s="17"/>
      <c r="D68" s="76"/>
    </row>
    <row r="69" spans="1:4" ht="15">
      <c r="A69" s="57"/>
      <c r="B69" s="71"/>
      <c r="C69" s="17"/>
      <c r="D69" s="76"/>
    </row>
    <row r="70" spans="1:4" ht="15">
      <c r="A70" s="57"/>
      <c r="B70" s="71"/>
      <c r="C70" s="17"/>
      <c r="D70" s="76"/>
    </row>
    <row r="71" spans="1:4" ht="15">
      <c r="A71" s="57"/>
      <c r="B71" s="72"/>
      <c r="C71" s="18"/>
      <c r="D71" s="77"/>
    </row>
    <row r="72" spans="1:4" ht="15">
      <c r="A72" s="58"/>
      <c r="B72" s="35" t="s">
        <v>62</v>
      </c>
      <c r="C72" s="6">
        <v>306</v>
      </c>
      <c r="D72" s="73">
        <f t="shared" si="0"/>
        <v>351.9</v>
      </c>
    </row>
    <row r="73" spans="1:4" ht="15.75">
      <c r="A73" s="42" t="s">
        <v>65</v>
      </c>
      <c r="B73" s="12"/>
      <c r="C73" s="12"/>
      <c r="D73" s="74"/>
    </row>
    <row r="74" spans="1:4" ht="15">
      <c r="A74" s="54" t="s">
        <v>66</v>
      </c>
      <c r="B74" s="35" t="s">
        <v>67</v>
      </c>
      <c r="C74" s="6">
        <v>204</v>
      </c>
      <c r="D74" s="73">
        <f t="shared" si="0"/>
        <v>234.6</v>
      </c>
    </row>
    <row r="75" spans="1:4" ht="15">
      <c r="A75" s="62" t="s">
        <v>68</v>
      </c>
      <c r="B75" s="35" t="s">
        <v>69</v>
      </c>
      <c r="C75" s="6">
        <v>311.1</v>
      </c>
      <c r="D75" s="73">
        <f t="shared" si="0"/>
        <v>357.765</v>
      </c>
    </row>
    <row r="76" spans="1:4" ht="15">
      <c r="A76" s="62" t="s">
        <v>70</v>
      </c>
      <c r="B76" s="35" t="s">
        <v>69</v>
      </c>
      <c r="C76" s="6">
        <v>532.95</v>
      </c>
      <c r="D76" s="73">
        <f t="shared" si="0"/>
        <v>612.8925</v>
      </c>
    </row>
    <row r="77" spans="1:4" ht="15">
      <c r="A77" s="62" t="s">
        <v>71</v>
      </c>
      <c r="B77" s="35" t="s">
        <v>69</v>
      </c>
      <c r="C77" s="6">
        <v>320.45</v>
      </c>
      <c r="D77" s="73">
        <f t="shared" si="0"/>
        <v>368.5175</v>
      </c>
    </row>
    <row r="78" spans="1:4" ht="15">
      <c r="A78" s="62" t="s">
        <v>72</v>
      </c>
      <c r="B78" s="35" t="s">
        <v>69</v>
      </c>
      <c r="C78" s="6">
        <v>755.65</v>
      </c>
      <c r="D78" s="73">
        <f t="shared" si="0"/>
        <v>868.9975</v>
      </c>
    </row>
    <row r="79" spans="1:4" ht="15.75">
      <c r="A79" s="42" t="s">
        <v>73</v>
      </c>
      <c r="B79" s="12"/>
      <c r="C79" s="12"/>
      <c r="D79" s="74"/>
    </row>
    <row r="80" spans="1:4" ht="15">
      <c r="A80" s="54" t="s">
        <v>6</v>
      </c>
      <c r="B80" s="35" t="s">
        <v>74</v>
      </c>
      <c r="C80" s="6">
        <v>6.86</v>
      </c>
      <c r="D80" s="73">
        <f>C80*1.7</f>
        <v>11.662</v>
      </c>
    </row>
    <row r="81" spans="1:4" ht="15">
      <c r="A81" s="54" t="s">
        <v>8</v>
      </c>
      <c r="B81" s="35" t="s">
        <v>75</v>
      </c>
      <c r="C81" s="6">
        <v>10.27</v>
      </c>
      <c r="D81" s="73">
        <f aca="true" t="shared" si="1" ref="D81:D113">C81*1.7</f>
        <v>17.459</v>
      </c>
    </row>
    <row r="82" spans="1:4" ht="15">
      <c r="A82" s="54" t="s">
        <v>11</v>
      </c>
      <c r="B82" s="35" t="s">
        <v>76</v>
      </c>
      <c r="C82" s="6">
        <v>11.48</v>
      </c>
      <c r="D82" s="73">
        <f t="shared" si="1"/>
        <v>19.516000000000002</v>
      </c>
    </row>
    <row r="83" spans="1:4" ht="15">
      <c r="A83" s="54" t="s">
        <v>77</v>
      </c>
      <c r="B83" s="35" t="s">
        <v>78</v>
      </c>
      <c r="C83" s="6">
        <v>12.69</v>
      </c>
      <c r="D83" s="73">
        <f t="shared" si="1"/>
        <v>21.572999999999997</v>
      </c>
    </row>
    <row r="84" spans="1:4" ht="15">
      <c r="A84" s="54" t="s">
        <v>16</v>
      </c>
      <c r="B84" s="35" t="s">
        <v>79</v>
      </c>
      <c r="C84" s="6">
        <v>16.01</v>
      </c>
      <c r="D84" s="73">
        <f t="shared" si="1"/>
        <v>27.217000000000002</v>
      </c>
    </row>
    <row r="85" spans="1:4" ht="15">
      <c r="A85" s="54" t="s">
        <v>80</v>
      </c>
      <c r="B85" s="34"/>
      <c r="C85" s="6">
        <v>20.69</v>
      </c>
      <c r="D85" s="73">
        <f t="shared" si="1"/>
        <v>35.173</v>
      </c>
    </row>
    <row r="86" spans="1:4" ht="15.75">
      <c r="A86" s="42" t="s">
        <v>81</v>
      </c>
      <c r="B86" s="12"/>
      <c r="C86" s="12"/>
      <c r="D86" s="74"/>
    </row>
    <row r="87" spans="1:4" ht="15">
      <c r="A87" s="63" t="s">
        <v>82</v>
      </c>
      <c r="B87" s="35" t="s">
        <v>83</v>
      </c>
      <c r="C87" s="6">
        <v>30.2</v>
      </c>
      <c r="D87" s="73">
        <f t="shared" si="1"/>
        <v>51.339999999999996</v>
      </c>
    </row>
    <row r="88" spans="1:4" ht="15">
      <c r="A88" s="63"/>
      <c r="B88" s="35" t="s">
        <v>84</v>
      </c>
      <c r="C88" s="6">
        <v>21.32</v>
      </c>
      <c r="D88" s="73">
        <f t="shared" si="1"/>
        <v>36.244</v>
      </c>
    </row>
    <row r="89" spans="1:4" ht="15">
      <c r="A89" s="63" t="s">
        <v>85</v>
      </c>
      <c r="B89" s="35" t="s">
        <v>83</v>
      </c>
      <c r="C89" s="6">
        <v>33.75</v>
      </c>
      <c r="D89" s="73">
        <f t="shared" si="1"/>
        <v>57.375</v>
      </c>
    </row>
    <row r="90" spans="1:4" ht="15">
      <c r="A90" s="63"/>
      <c r="B90" s="35" t="s">
        <v>86</v>
      </c>
      <c r="C90" s="6">
        <v>30.2</v>
      </c>
      <c r="D90" s="73">
        <f t="shared" si="1"/>
        <v>51.339999999999996</v>
      </c>
    </row>
    <row r="91" spans="1:4" ht="15">
      <c r="A91" s="63"/>
      <c r="B91" s="35" t="s">
        <v>87</v>
      </c>
      <c r="C91" s="6">
        <v>27.54</v>
      </c>
      <c r="D91" s="73">
        <f t="shared" si="1"/>
        <v>46.818</v>
      </c>
    </row>
    <row r="92" spans="1:4" ht="15">
      <c r="A92" s="63" t="s">
        <v>88</v>
      </c>
      <c r="B92" s="35" t="s">
        <v>83</v>
      </c>
      <c r="C92" s="6">
        <v>43.53</v>
      </c>
      <c r="D92" s="73">
        <f t="shared" si="1"/>
        <v>74.001</v>
      </c>
    </row>
    <row r="93" spans="1:4" ht="15">
      <c r="A93" s="63"/>
      <c r="B93" s="35" t="s">
        <v>86</v>
      </c>
      <c r="C93" s="6">
        <v>39.08</v>
      </c>
      <c r="D93" s="73">
        <f t="shared" si="1"/>
        <v>66.43599999999999</v>
      </c>
    </row>
    <row r="94" spans="1:4" ht="15">
      <c r="A94" s="63"/>
      <c r="B94" s="35" t="s">
        <v>89</v>
      </c>
      <c r="C94" s="6">
        <v>31.98</v>
      </c>
      <c r="D94" s="73">
        <f t="shared" si="1"/>
        <v>54.366</v>
      </c>
    </row>
    <row r="95" spans="1:4" ht="15">
      <c r="A95" s="63" t="s">
        <v>90</v>
      </c>
      <c r="B95" s="35" t="s">
        <v>83</v>
      </c>
      <c r="C95" s="6">
        <v>60.4</v>
      </c>
      <c r="D95" s="73">
        <f t="shared" si="1"/>
        <v>102.67999999999999</v>
      </c>
    </row>
    <row r="96" spans="1:4" ht="15">
      <c r="A96" s="63"/>
      <c r="B96" s="35" t="s">
        <v>86</v>
      </c>
      <c r="C96" s="6">
        <v>54.19</v>
      </c>
      <c r="D96" s="73">
        <f t="shared" si="1"/>
        <v>92.12299999999999</v>
      </c>
    </row>
    <row r="97" spans="1:4" ht="15">
      <c r="A97" s="63"/>
      <c r="B97" s="35" t="s">
        <v>91</v>
      </c>
      <c r="C97" s="6">
        <v>38.2</v>
      </c>
      <c r="D97" s="73">
        <f t="shared" si="1"/>
        <v>64.94</v>
      </c>
    </row>
    <row r="98" spans="1:4" ht="15">
      <c r="A98" s="63" t="s">
        <v>92</v>
      </c>
      <c r="B98" s="35" t="s">
        <v>83</v>
      </c>
      <c r="C98" s="6">
        <v>92.38</v>
      </c>
      <c r="D98" s="73">
        <f t="shared" si="1"/>
        <v>157.046</v>
      </c>
    </row>
    <row r="99" spans="1:4" ht="15">
      <c r="A99" s="63"/>
      <c r="B99" s="35" t="s">
        <v>86</v>
      </c>
      <c r="C99" s="6">
        <v>83.5</v>
      </c>
      <c r="D99" s="73">
        <f t="shared" si="1"/>
        <v>141.95</v>
      </c>
    </row>
    <row r="100" spans="1:4" ht="15">
      <c r="A100" s="63"/>
      <c r="B100" s="35" t="s">
        <v>93</v>
      </c>
      <c r="C100" s="6">
        <v>92.38</v>
      </c>
      <c r="D100" s="73">
        <f t="shared" si="1"/>
        <v>157.046</v>
      </c>
    </row>
    <row r="101" spans="1:4" ht="15.75">
      <c r="A101" s="42" t="s">
        <v>94</v>
      </c>
      <c r="B101" s="12"/>
      <c r="C101" s="12"/>
      <c r="D101" s="74"/>
    </row>
    <row r="102" spans="1:4" ht="15">
      <c r="A102" s="56" t="s">
        <v>95</v>
      </c>
      <c r="B102" s="35" t="s">
        <v>83</v>
      </c>
      <c r="C102" s="6">
        <v>29.32</v>
      </c>
      <c r="D102" s="73">
        <f t="shared" si="1"/>
        <v>49.844</v>
      </c>
    </row>
    <row r="103" spans="1:4" ht="15">
      <c r="A103" s="57"/>
      <c r="B103" s="35" t="s">
        <v>96</v>
      </c>
      <c r="C103" s="6">
        <v>22.21</v>
      </c>
      <c r="D103" s="73">
        <f t="shared" si="1"/>
        <v>37.757</v>
      </c>
    </row>
    <row r="104" spans="1:4" ht="15">
      <c r="A104" s="57"/>
      <c r="B104" s="35" t="s">
        <v>97</v>
      </c>
      <c r="C104" s="6">
        <v>30.2</v>
      </c>
      <c r="D104" s="73">
        <f t="shared" si="1"/>
        <v>51.339999999999996</v>
      </c>
    </row>
    <row r="105" spans="1:4" ht="15">
      <c r="A105" s="58"/>
      <c r="B105" s="35" t="s">
        <v>98</v>
      </c>
      <c r="C105" s="6">
        <v>29.32</v>
      </c>
      <c r="D105" s="73">
        <f t="shared" si="1"/>
        <v>49.844</v>
      </c>
    </row>
    <row r="106" spans="1:4" ht="15">
      <c r="A106" s="56" t="s">
        <v>99</v>
      </c>
      <c r="B106" s="35" t="s">
        <v>83</v>
      </c>
      <c r="C106" s="6">
        <v>44.41</v>
      </c>
      <c r="D106" s="73">
        <f t="shared" si="1"/>
        <v>75.49699999999999</v>
      </c>
    </row>
    <row r="107" spans="1:4" ht="15">
      <c r="A107" s="57"/>
      <c r="B107" s="35" t="s">
        <v>96</v>
      </c>
      <c r="C107" s="6">
        <v>31.98</v>
      </c>
      <c r="D107" s="73">
        <f t="shared" si="1"/>
        <v>54.366</v>
      </c>
    </row>
    <row r="108" spans="1:4" ht="15">
      <c r="A108" s="57"/>
      <c r="B108" s="35" t="s">
        <v>97</v>
      </c>
      <c r="C108" s="6">
        <v>44.41</v>
      </c>
      <c r="D108" s="73">
        <f t="shared" si="1"/>
        <v>75.49699999999999</v>
      </c>
    </row>
    <row r="109" spans="1:4" ht="15">
      <c r="A109" s="58"/>
      <c r="B109" s="35" t="s">
        <v>98</v>
      </c>
      <c r="C109" s="6">
        <v>41.75</v>
      </c>
      <c r="D109" s="73">
        <f t="shared" si="1"/>
        <v>70.975</v>
      </c>
    </row>
    <row r="110" spans="1:4" ht="15">
      <c r="A110" s="56" t="s">
        <v>100</v>
      </c>
      <c r="B110" s="35" t="s">
        <v>83</v>
      </c>
      <c r="C110" s="6">
        <v>74.61</v>
      </c>
      <c r="D110" s="73">
        <f t="shared" si="1"/>
        <v>126.83699999999999</v>
      </c>
    </row>
    <row r="111" spans="1:4" ht="15">
      <c r="A111" s="57"/>
      <c r="B111" s="35" t="s">
        <v>96</v>
      </c>
      <c r="C111" s="6">
        <v>49.74</v>
      </c>
      <c r="D111" s="73">
        <f t="shared" si="1"/>
        <v>84.558</v>
      </c>
    </row>
    <row r="112" spans="1:4" ht="15">
      <c r="A112" s="57"/>
      <c r="B112" s="35" t="s">
        <v>97</v>
      </c>
      <c r="C112" s="6">
        <v>60.4</v>
      </c>
      <c r="D112" s="73">
        <f t="shared" si="1"/>
        <v>102.67999999999999</v>
      </c>
    </row>
    <row r="113" spans="1:4" ht="15">
      <c r="A113" s="58"/>
      <c r="B113" s="35" t="s">
        <v>98</v>
      </c>
      <c r="C113" s="6">
        <v>58.62</v>
      </c>
      <c r="D113" s="73">
        <f t="shared" si="1"/>
        <v>99.654</v>
      </c>
    </row>
    <row r="114" spans="1:4" ht="15.75">
      <c r="A114" s="39" t="s">
        <v>101</v>
      </c>
      <c r="B114" s="40"/>
      <c r="C114" s="40"/>
      <c r="D114" s="74"/>
    </row>
    <row r="115" spans="1:4" ht="15">
      <c r="A115" s="55" t="s">
        <v>102</v>
      </c>
      <c r="B115" s="35" t="s">
        <v>103</v>
      </c>
      <c r="C115" s="6">
        <v>6103</v>
      </c>
      <c r="D115" s="73">
        <f>C115*1.15</f>
        <v>7018.45</v>
      </c>
    </row>
    <row r="116" spans="1:4" ht="15">
      <c r="A116" s="55"/>
      <c r="B116" s="35" t="s">
        <v>56</v>
      </c>
      <c r="C116" s="6">
        <v>6740</v>
      </c>
      <c r="D116" s="73">
        <f aca="true" t="shared" si="2" ref="D116:D160">C116*1.15</f>
        <v>7750.999999999999</v>
      </c>
    </row>
    <row r="117" spans="1:4" ht="15">
      <c r="A117" s="55" t="s">
        <v>95</v>
      </c>
      <c r="B117" s="35" t="s">
        <v>104</v>
      </c>
      <c r="C117" s="6">
        <v>6103</v>
      </c>
      <c r="D117" s="73">
        <f t="shared" si="2"/>
        <v>7018.45</v>
      </c>
    </row>
    <row r="118" spans="1:4" ht="15">
      <c r="A118" s="55"/>
      <c r="B118" s="35" t="s">
        <v>56</v>
      </c>
      <c r="C118" s="6">
        <v>6740</v>
      </c>
      <c r="D118" s="73">
        <f t="shared" si="2"/>
        <v>7750.999999999999</v>
      </c>
    </row>
    <row r="119" spans="1:4" ht="15">
      <c r="A119" s="55" t="s">
        <v>105</v>
      </c>
      <c r="B119" s="35" t="s">
        <v>103</v>
      </c>
      <c r="C119" s="6">
        <v>8466</v>
      </c>
      <c r="D119" s="73">
        <f t="shared" si="2"/>
        <v>9735.9</v>
      </c>
    </row>
    <row r="120" spans="1:4" ht="15">
      <c r="A120" s="55"/>
      <c r="B120" s="35" t="s">
        <v>56</v>
      </c>
      <c r="C120" s="6">
        <v>9235</v>
      </c>
      <c r="D120" s="73">
        <f t="shared" si="2"/>
        <v>10620.25</v>
      </c>
    </row>
    <row r="121" spans="1:4" ht="15">
      <c r="A121" s="55" t="s">
        <v>99</v>
      </c>
      <c r="B121" s="35" t="s">
        <v>104</v>
      </c>
      <c r="C121" s="6">
        <v>8466</v>
      </c>
      <c r="D121" s="73">
        <f t="shared" si="2"/>
        <v>9735.9</v>
      </c>
    </row>
    <row r="122" spans="1:4" ht="15">
      <c r="A122" s="55"/>
      <c r="B122" s="35" t="s">
        <v>56</v>
      </c>
      <c r="C122" s="6">
        <v>9235</v>
      </c>
      <c r="D122" s="73">
        <f t="shared" si="2"/>
        <v>10620.25</v>
      </c>
    </row>
    <row r="123" spans="1:4" ht="15">
      <c r="A123" s="55" t="s">
        <v>106</v>
      </c>
      <c r="B123" s="35" t="s">
        <v>103</v>
      </c>
      <c r="C123" s="6">
        <v>10472</v>
      </c>
      <c r="D123" s="73">
        <f t="shared" si="2"/>
        <v>12042.8</v>
      </c>
    </row>
    <row r="124" spans="1:4" ht="15">
      <c r="A124" s="55"/>
      <c r="B124" s="35" t="s">
        <v>56</v>
      </c>
      <c r="C124" s="6">
        <v>11776</v>
      </c>
      <c r="D124" s="73">
        <f t="shared" si="2"/>
        <v>13542.4</v>
      </c>
    </row>
    <row r="125" spans="1:4" ht="15">
      <c r="A125" s="56" t="s">
        <v>100</v>
      </c>
      <c r="B125" s="35" t="s">
        <v>107</v>
      </c>
      <c r="C125" s="6">
        <v>10472</v>
      </c>
      <c r="D125" s="73">
        <f t="shared" si="2"/>
        <v>12042.8</v>
      </c>
    </row>
    <row r="126" spans="1:4" ht="15">
      <c r="A126" s="58"/>
      <c r="B126" s="35" t="s">
        <v>56</v>
      </c>
      <c r="C126" s="6">
        <v>11776</v>
      </c>
      <c r="D126" s="73">
        <f t="shared" si="2"/>
        <v>13542.4</v>
      </c>
    </row>
    <row r="127" spans="1:4" ht="15">
      <c r="A127" s="62" t="s">
        <v>108</v>
      </c>
      <c r="B127" s="35" t="s">
        <v>55</v>
      </c>
      <c r="C127" s="6">
        <v>12958</v>
      </c>
      <c r="D127" s="73">
        <f t="shared" si="2"/>
        <v>14901.699999999999</v>
      </c>
    </row>
    <row r="128" spans="1:4" ht="15">
      <c r="A128" s="62" t="s">
        <v>109</v>
      </c>
      <c r="B128" s="35" t="s">
        <v>110</v>
      </c>
      <c r="C128" s="6">
        <v>13659</v>
      </c>
      <c r="D128" s="73">
        <f t="shared" si="2"/>
        <v>15707.849999999999</v>
      </c>
    </row>
    <row r="129" spans="1:4" ht="15">
      <c r="A129" s="10"/>
      <c r="B129" s="23" t="s">
        <v>111</v>
      </c>
      <c r="C129" s="6">
        <v>761</v>
      </c>
      <c r="D129" s="73">
        <f t="shared" si="2"/>
        <v>875.15</v>
      </c>
    </row>
    <row r="130" spans="1:4" ht="15">
      <c r="A130" s="19"/>
      <c r="B130" s="23" t="s">
        <v>112</v>
      </c>
      <c r="C130" s="6">
        <v>552</v>
      </c>
      <c r="D130" s="73">
        <f t="shared" si="2"/>
        <v>634.8</v>
      </c>
    </row>
    <row r="131" spans="1:4" ht="15">
      <c r="A131" s="19"/>
      <c r="B131" s="23" t="s">
        <v>113</v>
      </c>
      <c r="C131" s="6">
        <v>43.77</v>
      </c>
      <c r="D131" s="73">
        <f>C131*1.15</f>
        <v>50.3355</v>
      </c>
    </row>
    <row r="132" spans="1:4" ht="15">
      <c r="A132" s="19"/>
      <c r="B132" s="23" t="s">
        <v>114</v>
      </c>
      <c r="C132" s="6">
        <v>56.95</v>
      </c>
      <c r="D132" s="73">
        <f t="shared" si="2"/>
        <v>65.49249999999999</v>
      </c>
    </row>
    <row r="133" spans="1:4" ht="15">
      <c r="A133" s="19"/>
      <c r="B133" s="23" t="s">
        <v>115</v>
      </c>
      <c r="C133" s="6">
        <v>83.3</v>
      </c>
      <c r="D133" s="73">
        <f t="shared" si="2"/>
        <v>95.79499999999999</v>
      </c>
    </row>
    <row r="134" spans="1:4" ht="15">
      <c r="A134" s="19"/>
      <c r="B134" s="23" t="s">
        <v>116</v>
      </c>
      <c r="C134" s="6">
        <v>990</v>
      </c>
      <c r="D134" s="73">
        <f t="shared" si="2"/>
        <v>1138.5</v>
      </c>
    </row>
    <row r="135" spans="1:4" ht="15">
      <c r="A135" s="20"/>
      <c r="B135" s="23" t="s">
        <v>117</v>
      </c>
      <c r="C135" s="6">
        <v>990</v>
      </c>
      <c r="D135" s="73">
        <f t="shared" si="2"/>
        <v>1138.5</v>
      </c>
    </row>
    <row r="136" spans="1:4" ht="15.75">
      <c r="A136" s="42" t="s">
        <v>118</v>
      </c>
      <c r="B136" s="22"/>
      <c r="C136" s="12"/>
      <c r="D136" s="74"/>
    </row>
    <row r="137" spans="1:4" ht="15">
      <c r="A137" s="56" t="s">
        <v>119</v>
      </c>
      <c r="B137" s="35" t="s">
        <v>120</v>
      </c>
      <c r="C137" s="6">
        <v>4572</v>
      </c>
      <c r="D137" s="73">
        <f t="shared" si="2"/>
        <v>5257.799999999999</v>
      </c>
    </row>
    <row r="138" spans="1:4" ht="15">
      <c r="A138" s="57"/>
      <c r="B138" s="35" t="s">
        <v>121</v>
      </c>
      <c r="C138" s="6">
        <v>4293</v>
      </c>
      <c r="D138" s="73">
        <f t="shared" si="2"/>
        <v>4936.95</v>
      </c>
    </row>
    <row r="139" spans="1:4" ht="15">
      <c r="A139" s="57"/>
      <c r="B139" s="65" t="s">
        <v>122</v>
      </c>
      <c r="C139" s="9">
        <v>4212</v>
      </c>
      <c r="D139" s="73">
        <f t="shared" si="2"/>
        <v>4843.799999999999</v>
      </c>
    </row>
    <row r="140" spans="1:4" ht="15">
      <c r="A140" s="57"/>
      <c r="B140" s="35" t="s">
        <v>123</v>
      </c>
      <c r="C140" s="6">
        <v>4050</v>
      </c>
      <c r="D140" s="73">
        <f t="shared" si="2"/>
        <v>4657.5</v>
      </c>
    </row>
    <row r="141" spans="1:4" ht="15">
      <c r="A141" s="57"/>
      <c r="B141" s="35" t="s">
        <v>124</v>
      </c>
      <c r="C141" s="6">
        <v>4041</v>
      </c>
      <c r="D141" s="73">
        <f t="shared" si="2"/>
        <v>4647.15</v>
      </c>
    </row>
    <row r="142" spans="1:4" ht="15">
      <c r="A142" s="58"/>
      <c r="B142" s="35" t="s">
        <v>125</v>
      </c>
      <c r="C142" s="6">
        <v>3847</v>
      </c>
      <c r="D142" s="73">
        <f t="shared" si="2"/>
        <v>4424.049999999999</v>
      </c>
    </row>
    <row r="143" spans="1:4" ht="15.75">
      <c r="A143" s="43" t="s">
        <v>219</v>
      </c>
      <c r="B143" s="21"/>
      <c r="C143" s="21"/>
      <c r="D143" s="74"/>
    </row>
    <row r="144" spans="1:4" ht="15">
      <c r="A144" s="56" t="s">
        <v>119</v>
      </c>
      <c r="B144" s="35" t="s">
        <v>126</v>
      </c>
      <c r="C144" s="6">
        <v>1377</v>
      </c>
      <c r="D144" s="73">
        <f t="shared" si="2"/>
        <v>1583.55</v>
      </c>
    </row>
    <row r="145" spans="1:4" ht="15">
      <c r="A145" s="57"/>
      <c r="B145" s="35" t="s">
        <v>127</v>
      </c>
      <c r="C145" s="6">
        <v>1130</v>
      </c>
      <c r="D145" s="73">
        <f t="shared" si="2"/>
        <v>1299.5</v>
      </c>
    </row>
    <row r="146" spans="1:4" ht="15">
      <c r="A146" s="57"/>
      <c r="B146" s="35" t="s">
        <v>128</v>
      </c>
      <c r="C146" s="6">
        <v>875</v>
      </c>
      <c r="D146" s="73">
        <f t="shared" si="2"/>
        <v>1006.2499999999999</v>
      </c>
    </row>
    <row r="147" spans="1:4" ht="15">
      <c r="A147" s="57"/>
      <c r="B147" s="35" t="s">
        <v>129</v>
      </c>
      <c r="C147" s="6">
        <v>718</v>
      </c>
      <c r="D147" s="73">
        <f t="shared" si="2"/>
        <v>825.6999999999999</v>
      </c>
    </row>
    <row r="148" spans="1:4" ht="15">
      <c r="A148" s="57"/>
      <c r="B148" s="35" t="s">
        <v>130</v>
      </c>
      <c r="C148" s="6">
        <v>709</v>
      </c>
      <c r="D148" s="73">
        <f t="shared" si="2"/>
        <v>815.3499999999999</v>
      </c>
    </row>
    <row r="149" spans="1:4" ht="15">
      <c r="A149" s="57"/>
      <c r="B149" s="35" t="s">
        <v>131</v>
      </c>
      <c r="C149" s="6">
        <v>595</v>
      </c>
      <c r="D149" s="73">
        <f t="shared" si="2"/>
        <v>684.25</v>
      </c>
    </row>
    <row r="150" spans="1:4" ht="15">
      <c r="A150" s="57"/>
      <c r="B150" s="35" t="s">
        <v>132</v>
      </c>
      <c r="C150" s="6">
        <v>510</v>
      </c>
      <c r="D150" s="73">
        <f t="shared" si="2"/>
        <v>586.5</v>
      </c>
    </row>
    <row r="151" spans="1:4" ht="15">
      <c r="A151" s="57"/>
      <c r="B151" s="35" t="s">
        <v>133</v>
      </c>
      <c r="C151" s="6">
        <v>471</v>
      </c>
      <c r="D151" s="73">
        <f t="shared" si="2"/>
        <v>541.65</v>
      </c>
    </row>
    <row r="152" spans="1:4" ht="15">
      <c r="A152" s="57"/>
      <c r="B152" s="35" t="s">
        <v>134</v>
      </c>
      <c r="C152" s="6">
        <v>127</v>
      </c>
      <c r="D152" s="73">
        <f t="shared" si="2"/>
        <v>146.04999999999998</v>
      </c>
    </row>
    <row r="153" spans="1:4" ht="15">
      <c r="A153" s="57"/>
      <c r="B153" s="35" t="s">
        <v>135</v>
      </c>
      <c r="C153" s="6">
        <v>161</v>
      </c>
      <c r="D153" s="73">
        <f t="shared" si="2"/>
        <v>185.14999999999998</v>
      </c>
    </row>
    <row r="154" spans="1:4" ht="15">
      <c r="A154" s="57"/>
      <c r="B154" s="35" t="s">
        <v>136</v>
      </c>
      <c r="C154" s="6">
        <v>119</v>
      </c>
      <c r="D154" s="73">
        <f t="shared" si="2"/>
        <v>136.85</v>
      </c>
    </row>
    <row r="155" spans="1:4" ht="15">
      <c r="A155" s="57"/>
      <c r="B155" s="35" t="s">
        <v>137</v>
      </c>
      <c r="C155" s="6">
        <v>157</v>
      </c>
      <c r="D155" s="73">
        <f t="shared" si="2"/>
        <v>180.54999999999998</v>
      </c>
    </row>
    <row r="156" spans="1:4" ht="15">
      <c r="A156" s="57"/>
      <c r="B156" s="35" t="s">
        <v>138</v>
      </c>
      <c r="C156" s="6">
        <v>42</v>
      </c>
      <c r="D156" s="73">
        <f t="shared" si="2"/>
        <v>48.3</v>
      </c>
    </row>
    <row r="157" spans="1:4" ht="15">
      <c r="A157" s="57"/>
      <c r="B157" s="35" t="s">
        <v>139</v>
      </c>
      <c r="C157" s="6">
        <v>370</v>
      </c>
      <c r="D157" s="73">
        <f t="shared" si="2"/>
        <v>425.49999999999994</v>
      </c>
    </row>
    <row r="158" spans="1:4" ht="15">
      <c r="A158" s="57"/>
      <c r="B158" s="35" t="s">
        <v>140</v>
      </c>
      <c r="C158" s="6">
        <v>50</v>
      </c>
      <c r="D158" s="73">
        <f t="shared" si="2"/>
        <v>57.49999999999999</v>
      </c>
    </row>
    <row r="159" spans="1:4" ht="15">
      <c r="A159" s="57"/>
      <c r="B159" s="35" t="s">
        <v>141</v>
      </c>
      <c r="C159" s="6">
        <v>279</v>
      </c>
      <c r="D159" s="73">
        <f t="shared" si="2"/>
        <v>320.84999999999997</v>
      </c>
    </row>
    <row r="160" spans="1:4" ht="15">
      <c r="A160" s="58"/>
      <c r="B160" s="35" t="s">
        <v>142</v>
      </c>
      <c r="C160" s="6">
        <v>280</v>
      </c>
      <c r="D160" s="73">
        <f t="shared" si="2"/>
        <v>322</v>
      </c>
    </row>
    <row r="161" spans="1:4" ht="15.75">
      <c r="A161" s="42" t="s">
        <v>143</v>
      </c>
      <c r="B161" s="12"/>
      <c r="C161" s="12"/>
      <c r="D161" s="74"/>
    </row>
    <row r="162" spans="1:4" ht="15">
      <c r="A162" s="64" t="s">
        <v>144</v>
      </c>
      <c r="B162" s="35" t="s">
        <v>145</v>
      </c>
      <c r="C162" s="6">
        <v>60</v>
      </c>
      <c r="D162" s="73">
        <f>C162*1.4</f>
        <v>84</v>
      </c>
    </row>
    <row r="163" spans="1:4" ht="15">
      <c r="A163" s="64" t="s">
        <v>146</v>
      </c>
      <c r="B163" s="35" t="s">
        <v>145</v>
      </c>
      <c r="C163" s="6">
        <v>136</v>
      </c>
      <c r="D163" s="73">
        <f>C163*1.4</f>
        <v>190.39999999999998</v>
      </c>
    </row>
    <row r="164" spans="1:4" ht="15">
      <c r="A164" s="64" t="s">
        <v>147</v>
      </c>
      <c r="B164" s="35" t="s">
        <v>148</v>
      </c>
      <c r="C164" s="6">
        <v>565</v>
      </c>
      <c r="D164" s="73">
        <f>C164*1.4</f>
        <v>791</v>
      </c>
    </row>
    <row r="165" spans="1:4" ht="15">
      <c r="A165" s="64"/>
      <c r="B165" s="35" t="s">
        <v>149</v>
      </c>
      <c r="C165" s="6">
        <v>195</v>
      </c>
      <c r="D165" s="73">
        <f>C165*1.4</f>
        <v>273</v>
      </c>
    </row>
    <row r="166" spans="1:4" ht="15">
      <c r="A166" s="64" t="s">
        <v>150</v>
      </c>
      <c r="B166" s="35" t="s">
        <v>148</v>
      </c>
      <c r="C166" s="6">
        <v>994.5</v>
      </c>
      <c r="D166" s="73">
        <f>C166*1.4</f>
        <v>1392.3</v>
      </c>
    </row>
    <row r="167" spans="1:4" ht="15">
      <c r="A167" s="64"/>
      <c r="B167" s="35" t="s">
        <v>149</v>
      </c>
      <c r="C167" s="6">
        <v>195</v>
      </c>
      <c r="D167" s="73">
        <f>C167*1.4</f>
        <v>273</v>
      </c>
    </row>
    <row r="168" spans="1:4" ht="15">
      <c r="A168" s="37"/>
      <c r="B168" s="35"/>
      <c r="C168" s="38"/>
      <c r="D168" s="73"/>
    </row>
    <row r="169" spans="1:4" ht="15.75">
      <c r="A169" s="42" t="s">
        <v>151</v>
      </c>
      <c r="B169" s="22"/>
      <c r="C169" s="12"/>
      <c r="D169" s="74"/>
    </row>
    <row r="170" spans="1:4" ht="15">
      <c r="A170" s="64" t="s">
        <v>152</v>
      </c>
      <c r="B170" s="35" t="s">
        <v>153</v>
      </c>
      <c r="C170" s="6">
        <v>2620</v>
      </c>
      <c r="D170" s="73">
        <f>C170*1.15</f>
        <v>3012.9999999999995</v>
      </c>
    </row>
    <row r="171" spans="1:4" ht="15">
      <c r="A171" s="64" t="s">
        <v>154</v>
      </c>
      <c r="B171" s="35" t="s">
        <v>155</v>
      </c>
      <c r="C171" s="6">
        <v>3084.5</v>
      </c>
      <c r="D171" s="73">
        <f aca="true" t="shared" si="3" ref="D171:D180">C171*1.15</f>
        <v>3547.1749999999997</v>
      </c>
    </row>
    <row r="172" spans="1:4" ht="15">
      <c r="A172" s="64" t="s">
        <v>156</v>
      </c>
      <c r="B172" s="35" t="s">
        <v>157</v>
      </c>
      <c r="C172" s="6">
        <v>5201.5</v>
      </c>
      <c r="D172" s="73">
        <f t="shared" si="3"/>
        <v>5981.724999999999</v>
      </c>
    </row>
    <row r="173" spans="1:4" ht="15">
      <c r="A173" s="5"/>
      <c r="B173" s="35" t="s">
        <v>158</v>
      </c>
      <c r="C173" s="6">
        <v>1105</v>
      </c>
      <c r="D173" s="73">
        <f t="shared" si="3"/>
        <v>1270.75</v>
      </c>
    </row>
    <row r="174" spans="1:4" ht="15.75">
      <c r="A174" s="42" t="s">
        <v>159</v>
      </c>
      <c r="B174" s="22"/>
      <c r="C174" s="12"/>
      <c r="D174" s="74"/>
    </row>
    <row r="175" spans="1:4" ht="15">
      <c r="A175" s="64" t="s">
        <v>160</v>
      </c>
      <c r="B175" s="35" t="s">
        <v>153</v>
      </c>
      <c r="C175" s="6">
        <v>8215</v>
      </c>
      <c r="D175" s="73">
        <f t="shared" si="3"/>
        <v>9447.25</v>
      </c>
    </row>
    <row r="176" spans="1:4" ht="15">
      <c r="A176" s="64" t="s">
        <v>161</v>
      </c>
      <c r="B176" s="35" t="s">
        <v>155</v>
      </c>
      <c r="C176" s="6">
        <v>11594</v>
      </c>
      <c r="D176" s="73">
        <f t="shared" si="3"/>
        <v>13333.099999999999</v>
      </c>
    </row>
    <row r="177" spans="1:4" ht="15">
      <c r="A177" s="64" t="s">
        <v>162</v>
      </c>
      <c r="B177" s="35" t="s">
        <v>163</v>
      </c>
      <c r="C177" s="6">
        <v>15422.5</v>
      </c>
      <c r="D177" s="73">
        <f t="shared" si="3"/>
        <v>17735.875</v>
      </c>
    </row>
    <row r="178" spans="1:4" ht="15">
      <c r="A178" s="64" t="s">
        <v>164</v>
      </c>
      <c r="B178" s="35" t="s">
        <v>165</v>
      </c>
      <c r="C178" s="6">
        <v>26272.5</v>
      </c>
      <c r="D178" s="73">
        <f t="shared" si="3"/>
        <v>30213.374999999996</v>
      </c>
    </row>
    <row r="179" spans="1:4" ht="15">
      <c r="A179" s="64" t="s">
        <v>166</v>
      </c>
      <c r="B179" s="35" t="s">
        <v>167</v>
      </c>
      <c r="C179" s="6">
        <v>32550</v>
      </c>
      <c r="D179" s="73">
        <f t="shared" si="3"/>
        <v>37432.5</v>
      </c>
    </row>
    <row r="180" spans="1:4" ht="15">
      <c r="A180" s="64" t="s">
        <v>168</v>
      </c>
      <c r="B180" s="35" t="s">
        <v>169</v>
      </c>
      <c r="C180" s="6">
        <v>55490</v>
      </c>
      <c r="D180" s="73">
        <f t="shared" si="3"/>
        <v>63813.49999999999</v>
      </c>
    </row>
    <row r="181" spans="1:4" ht="15.75">
      <c r="A181" s="43" t="s">
        <v>170</v>
      </c>
      <c r="B181" s="22"/>
      <c r="C181" s="22"/>
      <c r="D181" s="74"/>
    </row>
    <row r="182" spans="1:4" ht="15">
      <c r="A182" s="64" t="s">
        <v>171</v>
      </c>
      <c r="B182" s="35" t="s">
        <v>172</v>
      </c>
      <c r="C182" s="6">
        <v>249</v>
      </c>
      <c r="D182" s="73">
        <f>C182*1.5</f>
        <v>373.5</v>
      </c>
    </row>
    <row r="183" spans="1:4" ht="15">
      <c r="A183" s="64" t="s">
        <v>173</v>
      </c>
      <c r="B183" s="35" t="s">
        <v>174</v>
      </c>
      <c r="C183" s="6">
        <v>195</v>
      </c>
      <c r="D183" s="73">
        <f aca="true" t="shared" si="4" ref="D183:D221">C183*1.5</f>
        <v>292.5</v>
      </c>
    </row>
    <row r="184" spans="1:4" ht="15">
      <c r="A184" s="64" t="s">
        <v>175</v>
      </c>
      <c r="B184" s="35" t="s">
        <v>176</v>
      </c>
      <c r="C184" s="6">
        <v>157.25</v>
      </c>
      <c r="D184" s="73">
        <f t="shared" si="4"/>
        <v>235.875</v>
      </c>
    </row>
    <row r="185" spans="1:4" ht="15">
      <c r="A185" s="24"/>
      <c r="B185" s="22"/>
      <c r="C185" s="25"/>
      <c r="D185" s="74"/>
    </row>
    <row r="186" spans="1:4" ht="15">
      <c r="A186" s="64" t="s">
        <v>173</v>
      </c>
      <c r="B186" s="35" t="s">
        <v>177</v>
      </c>
      <c r="C186" s="6">
        <v>14.45</v>
      </c>
      <c r="D186" s="73">
        <f t="shared" si="4"/>
        <v>21.674999999999997</v>
      </c>
    </row>
    <row r="187" spans="1:4" ht="15">
      <c r="A187" s="64" t="s">
        <v>175</v>
      </c>
      <c r="B187" s="35" t="s">
        <v>178</v>
      </c>
      <c r="C187" s="6">
        <v>10.2</v>
      </c>
      <c r="D187" s="73">
        <f t="shared" si="4"/>
        <v>15.299999999999999</v>
      </c>
    </row>
    <row r="188" spans="1:4" ht="15">
      <c r="A188" s="64" t="s">
        <v>179</v>
      </c>
      <c r="B188" s="35" t="s">
        <v>180</v>
      </c>
      <c r="C188" s="6">
        <v>2</v>
      </c>
      <c r="D188" s="73">
        <f t="shared" si="4"/>
        <v>3</v>
      </c>
    </row>
    <row r="189" spans="1:4" ht="15.75">
      <c r="A189" s="42" t="s">
        <v>181</v>
      </c>
      <c r="B189" s="22"/>
      <c r="C189" s="12"/>
      <c r="D189" s="74"/>
    </row>
    <row r="190" spans="1:4" ht="15">
      <c r="A190" s="64" t="s">
        <v>182</v>
      </c>
      <c r="B190" s="35" t="s">
        <v>183</v>
      </c>
      <c r="C190" s="6">
        <v>148.75</v>
      </c>
      <c r="D190" s="73">
        <f t="shared" si="4"/>
        <v>223.125</v>
      </c>
    </row>
    <row r="191" spans="1:4" ht="15">
      <c r="A191" s="64" t="s">
        <v>184</v>
      </c>
      <c r="B191" s="35" t="s">
        <v>185</v>
      </c>
      <c r="C191" s="6">
        <v>191.25</v>
      </c>
      <c r="D191" s="73">
        <f t="shared" si="4"/>
        <v>286.875</v>
      </c>
    </row>
    <row r="192" spans="1:4" ht="15">
      <c r="A192" s="26" t="s">
        <v>186</v>
      </c>
      <c r="B192" s="27"/>
      <c r="C192" s="27"/>
      <c r="D192" s="74"/>
    </row>
    <row r="193" spans="1:4" ht="15">
      <c r="A193" s="64" t="s">
        <v>187</v>
      </c>
      <c r="B193" s="35" t="s">
        <v>188</v>
      </c>
      <c r="C193" s="6">
        <v>460.7</v>
      </c>
      <c r="D193" s="73">
        <f t="shared" si="4"/>
        <v>691.05</v>
      </c>
    </row>
    <row r="194" spans="1:4" ht="15">
      <c r="A194" s="64" t="s">
        <v>189</v>
      </c>
      <c r="B194" s="35" t="s">
        <v>190</v>
      </c>
      <c r="C194" s="6">
        <v>925.65</v>
      </c>
      <c r="D194" s="73">
        <f t="shared" si="4"/>
        <v>1388.475</v>
      </c>
    </row>
    <row r="195" spans="1:4" ht="15">
      <c r="A195" s="64" t="s">
        <v>191</v>
      </c>
      <c r="B195" s="35" t="s">
        <v>192</v>
      </c>
      <c r="C195" s="6">
        <v>1550.4</v>
      </c>
      <c r="D195" s="73">
        <f t="shared" si="4"/>
        <v>2325.6000000000004</v>
      </c>
    </row>
    <row r="196" spans="1:4" ht="15.75">
      <c r="A196" s="42" t="s">
        <v>193</v>
      </c>
      <c r="B196" s="12"/>
      <c r="C196" s="12"/>
      <c r="D196" s="74"/>
    </row>
    <row r="197" spans="1:4" ht="15">
      <c r="A197" s="26"/>
      <c r="B197" s="35" t="s">
        <v>194</v>
      </c>
      <c r="C197" s="6">
        <v>136</v>
      </c>
      <c r="D197" s="73">
        <f t="shared" si="4"/>
        <v>204</v>
      </c>
    </row>
    <row r="198" spans="1:4" ht="15">
      <c r="A198" s="26"/>
      <c r="B198" s="35" t="s">
        <v>195</v>
      </c>
      <c r="C198" s="6">
        <v>102</v>
      </c>
      <c r="D198" s="73">
        <f t="shared" si="4"/>
        <v>153</v>
      </c>
    </row>
    <row r="199" spans="1:4" ht="15">
      <c r="A199" s="26"/>
      <c r="B199" s="35" t="s">
        <v>196</v>
      </c>
      <c r="C199" s="6">
        <v>9</v>
      </c>
      <c r="D199" s="73">
        <f t="shared" si="4"/>
        <v>13.5</v>
      </c>
    </row>
    <row r="200" spans="1:4" ht="15">
      <c r="A200" s="5"/>
      <c r="B200" s="35" t="s">
        <v>197</v>
      </c>
      <c r="C200" s="6">
        <v>106</v>
      </c>
      <c r="D200" s="73">
        <f t="shared" si="4"/>
        <v>159</v>
      </c>
    </row>
    <row r="201" spans="1:4" ht="15">
      <c r="A201" s="5"/>
      <c r="B201" s="35" t="s">
        <v>198</v>
      </c>
      <c r="C201" s="6">
        <v>230</v>
      </c>
      <c r="D201" s="73">
        <f t="shared" si="4"/>
        <v>345</v>
      </c>
    </row>
    <row r="202" spans="1:4" ht="15">
      <c r="A202" s="5"/>
      <c r="B202" s="35" t="s">
        <v>199</v>
      </c>
      <c r="C202" s="6">
        <v>150.5</v>
      </c>
      <c r="D202" s="73">
        <f t="shared" si="4"/>
        <v>225.75</v>
      </c>
    </row>
    <row r="203" spans="1:4" ht="15">
      <c r="A203" s="5"/>
      <c r="B203" s="35" t="s">
        <v>200</v>
      </c>
      <c r="C203" s="6">
        <v>16.5</v>
      </c>
      <c r="D203" s="73">
        <f t="shared" si="4"/>
        <v>24.75</v>
      </c>
    </row>
    <row r="204" spans="1:4" ht="15">
      <c r="A204" s="5"/>
      <c r="B204" s="35" t="s">
        <v>201</v>
      </c>
      <c r="C204" s="6">
        <v>30</v>
      </c>
      <c r="D204" s="73">
        <f t="shared" si="4"/>
        <v>45</v>
      </c>
    </row>
    <row r="205" spans="1:4" ht="15">
      <c r="A205" s="5"/>
      <c r="B205" s="35" t="s">
        <v>202</v>
      </c>
      <c r="C205" s="6"/>
      <c r="D205" s="73"/>
    </row>
    <row r="206" spans="1:4" ht="15">
      <c r="A206" s="5"/>
      <c r="B206" s="34" t="s">
        <v>203</v>
      </c>
      <c r="C206" s="6">
        <v>9.9</v>
      </c>
      <c r="D206" s="73">
        <f t="shared" si="4"/>
        <v>14.850000000000001</v>
      </c>
    </row>
    <row r="207" spans="1:4" ht="15">
      <c r="A207" s="5"/>
      <c r="B207" s="34" t="s">
        <v>204</v>
      </c>
      <c r="C207" s="6">
        <v>10.4</v>
      </c>
      <c r="D207" s="73">
        <f t="shared" si="4"/>
        <v>15.600000000000001</v>
      </c>
    </row>
    <row r="208" spans="1:4" ht="15">
      <c r="A208" s="5"/>
      <c r="B208" s="34" t="s">
        <v>205</v>
      </c>
      <c r="C208" s="6">
        <v>10.9</v>
      </c>
      <c r="D208" s="73">
        <f t="shared" si="4"/>
        <v>16.35</v>
      </c>
    </row>
    <row r="209" spans="1:4" ht="15">
      <c r="A209" s="5"/>
      <c r="B209" s="35" t="s">
        <v>206</v>
      </c>
      <c r="C209" s="6"/>
      <c r="D209" s="73"/>
    </row>
    <row r="210" spans="1:4" ht="15">
      <c r="A210" s="5"/>
      <c r="B210" s="34" t="s">
        <v>207</v>
      </c>
      <c r="C210" s="6">
        <v>10.9</v>
      </c>
      <c r="D210" s="73">
        <f t="shared" si="4"/>
        <v>16.35</v>
      </c>
    </row>
    <row r="211" spans="1:4" ht="15">
      <c r="A211" s="5"/>
      <c r="B211" s="34" t="s">
        <v>208</v>
      </c>
      <c r="C211" s="6">
        <v>11.8</v>
      </c>
      <c r="D211" s="73">
        <f t="shared" si="4"/>
        <v>17.700000000000003</v>
      </c>
    </row>
    <row r="212" spans="1:4" ht="15">
      <c r="A212" s="5"/>
      <c r="B212" s="34" t="s">
        <v>209</v>
      </c>
      <c r="C212" s="6">
        <v>12.8</v>
      </c>
      <c r="D212" s="73">
        <f t="shared" si="4"/>
        <v>19.200000000000003</v>
      </c>
    </row>
    <row r="213" spans="1:4" ht="15">
      <c r="A213" s="5"/>
      <c r="B213" s="34" t="s">
        <v>210</v>
      </c>
      <c r="C213" s="6">
        <v>13.6</v>
      </c>
      <c r="D213" s="73">
        <f t="shared" si="4"/>
        <v>20.4</v>
      </c>
    </row>
    <row r="214" spans="1:4" ht="15">
      <c r="A214" s="5"/>
      <c r="B214" s="34" t="s">
        <v>211</v>
      </c>
      <c r="C214" s="6">
        <v>18.8</v>
      </c>
      <c r="D214" s="73">
        <f t="shared" si="4"/>
        <v>28.200000000000003</v>
      </c>
    </row>
    <row r="215" spans="1:4" ht="15">
      <c r="A215" s="5"/>
      <c r="B215" s="34" t="s">
        <v>212</v>
      </c>
      <c r="C215" s="6">
        <v>27.8</v>
      </c>
      <c r="D215" s="73">
        <f t="shared" si="4"/>
        <v>41.7</v>
      </c>
    </row>
    <row r="216" spans="1:4" ht="15">
      <c r="A216" s="5"/>
      <c r="B216" s="34" t="s">
        <v>213</v>
      </c>
      <c r="C216" s="6">
        <v>32</v>
      </c>
      <c r="D216" s="73">
        <f t="shared" si="4"/>
        <v>48</v>
      </c>
    </row>
    <row r="217" spans="1:4" ht="15">
      <c r="A217" s="5"/>
      <c r="B217" s="35" t="s">
        <v>214</v>
      </c>
      <c r="C217" s="6"/>
      <c r="D217" s="73"/>
    </row>
    <row r="218" spans="1:4" ht="15">
      <c r="A218" s="5"/>
      <c r="B218" s="34" t="s">
        <v>215</v>
      </c>
      <c r="C218" s="6">
        <v>23.5</v>
      </c>
      <c r="D218" s="73">
        <f t="shared" si="4"/>
        <v>35.25</v>
      </c>
    </row>
    <row r="219" spans="1:4" ht="15">
      <c r="A219" s="5"/>
      <c r="B219" s="34" t="s">
        <v>216</v>
      </c>
      <c r="C219" s="6">
        <v>114</v>
      </c>
      <c r="D219" s="73">
        <f t="shared" si="4"/>
        <v>171</v>
      </c>
    </row>
    <row r="220" spans="1:4" ht="15">
      <c r="A220" s="5"/>
      <c r="B220" s="35" t="s">
        <v>217</v>
      </c>
      <c r="C220" s="6"/>
      <c r="D220" s="73"/>
    </row>
    <row r="221" spans="1:4" ht="15">
      <c r="A221" s="5"/>
      <c r="B221" s="34" t="s">
        <v>218</v>
      </c>
      <c r="C221" s="6">
        <v>26.95</v>
      </c>
      <c r="D221" s="73">
        <f t="shared" si="4"/>
        <v>40.425</v>
      </c>
    </row>
  </sheetData>
  <sheetProtection password="CF42" sheet="1" objects="1" scenarios="1"/>
  <mergeCells count="38">
    <mergeCell ref="A137:A142"/>
    <mergeCell ref="A144:A160"/>
    <mergeCell ref="A115:A116"/>
    <mergeCell ref="A117:A118"/>
    <mergeCell ref="A119:A120"/>
    <mergeCell ref="A121:A122"/>
    <mergeCell ref="A123:A124"/>
    <mergeCell ref="A125:A126"/>
    <mergeCell ref="A95:A97"/>
    <mergeCell ref="A98:A100"/>
    <mergeCell ref="A102:A105"/>
    <mergeCell ref="A106:A109"/>
    <mergeCell ref="A110:A113"/>
    <mergeCell ref="A114:C114"/>
    <mergeCell ref="A67:A72"/>
    <mergeCell ref="B67:B71"/>
    <mergeCell ref="C67:C71"/>
    <mergeCell ref="A87:A88"/>
    <mergeCell ref="A89:A91"/>
    <mergeCell ref="A92:A94"/>
    <mergeCell ref="A53:A55"/>
    <mergeCell ref="A56:A57"/>
    <mergeCell ref="A58:A59"/>
    <mergeCell ref="A61:A66"/>
    <mergeCell ref="B61:B65"/>
    <mergeCell ref="C61:C65"/>
    <mergeCell ref="A34:A36"/>
    <mergeCell ref="A37:A38"/>
    <mergeCell ref="A44:A45"/>
    <mergeCell ref="A46:A47"/>
    <mergeCell ref="A48:A49"/>
    <mergeCell ref="A50:A52"/>
    <mergeCell ref="A13:C13"/>
    <mergeCell ref="A15:A16"/>
    <mergeCell ref="A17:A18"/>
    <mergeCell ref="A19:A20"/>
    <mergeCell ref="A21:A22"/>
    <mergeCell ref="A23:A25"/>
  </mergeCells>
  <hyperlinks>
    <hyperlink ref="B5" r:id="rId1" display="http://www.dpprom.ru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dcterms:created xsi:type="dcterms:W3CDTF">2009-10-29T13:48:18Z</dcterms:created>
  <dcterms:modified xsi:type="dcterms:W3CDTF">2009-10-29T15:12:30Z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