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20460" windowHeight="97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<sst xmlns="http://schemas.openxmlformats.org/spreadsheetml/2006/main" count="301" uniqueCount="268">
  <si>
    <t>Оборудование для убоя и первичной переработки скота :</t>
  </si>
  <si>
    <t>Компл. оборуд. убойн.цеха (КРС/свин.10/30 туш/ч)</t>
  </si>
  <si>
    <t>К7-ФЦУ</t>
  </si>
  <si>
    <t>Заказ</t>
  </si>
  <si>
    <t>Комплекс первичной переработки скота</t>
  </si>
  <si>
    <t>от 5500000</t>
  </si>
  <si>
    <t>Бокс для оглушения крупного рогатого скота  (50 гол/смену)</t>
  </si>
  <si>
    <t>К7-ФЦУ/1-1</t>
  </si>
  <si>
    <t>Бокс для оглушения универсальный (саморазгружающийся)</t>
  </si>
  <si>
    <t>В2-ФЭК</t>
  </si>
  <si>
    <t>Бокс для оглушения КРС и свиней (саморазгружающийся)</t>
  </si>
  <si>
    <t>Бокс для оглушения КРС и свиней (саморазгружающийся) черн.</t>
  </si>
  <si>
    <t>ПМ-ФБО</t>
  </si>
  <si>
    <t>Бокс оглушения по эскизам заказчика</t>
  </si>
  <si>
    <t>от 110000</t>
  </si>
  <si>
    <t xml:space="preserve">Электрооглушающее устройство универсальное </t>
  </si>
  <si>
    <t>ПМ-ФЭШ-М</t>
  </si>
  <si>
    <t>Аппарат оглушения скота  (модернизированный)</t>
  </si>
  <si>
    <t>ПМ-ФЭШ</t>
  </si>
  <si>
    <t>Электрооглушающее устройство КРС</t>
  </si>
  <si>
    <t>В2-ФОЭ</t>
  </si>
  <si>
    <t xml:space="preserve">Щипцы для эл.оглушения свиней </t>
  </si>
  <si>
    <t>ПМ-ФЩО</t>
  </si>
  <si>
    <t xml:space="preserve">Устройство оглушающее пороховое </t>
  </si>
  <si>
    <t>Пневматический пистолет для оглушения</t>
  </si>
  <si>
    <t>Электропогонялка отечественная</t>
  </si>
  <si>
    <t>Электропогонялка импортная</t>
  </si>
  <si>
    <t xml:space="preserve">Машина для разрубки голов (универсальная) </t>
  </si>
  <si>
    <t>МРГ-100</t>
  </si>
  <si>
    <t xml:space="preserve">Установка для снятия копыт </t>
  </si>
  <si>
    <t>МСК</t>
  </si>
  <si>
    <t>Рама для голов /1370х600х1800/</t>
  </si>
  <si>
    <t>К7-ФЦУ/1-2</t>
  </si>
  <si>
    <t>Вешала для голов</t>
  </si>
  <si>
    <t>Вешала для голов (на 7 голов)</t>
  </si>
  <si>
    <t>В2-КБС/14</t>
  </si>
  <si>
    <t>Площадка подъемная механическая (150 кг)</t>
  </si>
  <si>
    <t>К7-ФЦУ/1-3</t>
  </si>
  <si>
    <t>Подъемник обвальщика мяса</t>
  </si>
  <si>
    <t>Подъемник-загрузчик комбинир. 100л.</t>
  </si>
  <si>
    <t>ПМ-ФПЗ-100</t>
  </si>
  <si>
    <t>Подъемник-загрузчик комбинир. 200л.</t>
  </si>
  <si>
    <t>ПМ-ФПЗ-200</t>
  </si>
  <si>
    <t>Подъемник-загрузчик нерж. 200л.</t>
  </si>
  <si>
    <t>ПМ-ФПЗ-200 нерж.</t>
  </si>
  <si>
    <t>Подъемник опрокидыватель винтовой</t>
  </si>
  <si>
    <t>Площадка для забеловки туш</t>
  </si>
  <si>
    <t>В2-КБС</t>
  </si>
  <si>
    <t>Площадка перевески туш</t>
  </si>
  <si>
    <t>В2-КЕС</t>
  </si>
  <si>
    <t xml:space="preserve">Площадка распиловки туш </t>
  </si>
  <si>
    <t>В2-КБС/3</t>
  </si>
  <si>
    <t>Площадка туалета туш</t>
  </si>
  <si>
    <t>Платформа для извлечения внутренностей</t>
  </si>
  <si>
    <t>К7-ФЦУ/1-4</t>
  </si>
  <si>
    <t>Устр-во д/снятия шкур (КРС/Свин. 10/30 гол/см)</t>
  </si>
  <si>
    <t>К7-ФЦУ/1-7</t>
  </si>
  <si>
    <t>Агрегат универсальный съёмки шкур</t>
  </si>
  <si>
    <t>В2-ФСШ</t>
  </si>
  <si>
    <t>Шкуросьемный агрегат</t>
  </si>
  <si>
    <t>ПМ-ФАШ</t>
  </si>
  <si>
    <t>Установка д/снятия и шпарки щетины (30 гол/смену)</t>
  </si>
  <si>
    <t>К7-ФЦУ/1-8</t>
  </si>
  <si>
    <t>К7-ФЦУ/1-8      (Нерж)</t>
  </si>
  <si>
    <t>К7-ФЦУ/1-8-02</t>
  </si>
  <si>
    <t>Устройство для закрепления пилы</t>
  </si>
  <si>
    <t>К7-ФЦУ/1-9</t>
  </si>
  <si>
    <t>Электропила (для продольной распиловки туш) (без ЗОУ)</t>
  </si>
  <si>
    <t>К7-ФПТ</t>
  </si>
  <si>
    <t>Электропила (для продольной распиловки туш) (с ЗОУ)</t>
  </si>
  <si>
    <t>Р3-ФРП-2</t>
  </si>
  <si>
    <t>Электропила (для распиловки грудной кости) (с ЗОУ)</t>
  </si>
  <si>
    <t>В2-ФЭГ</t>
  </si>
  <si>
    <t>Пила ленточная настольная</t>
  </si>
  <si>
    <t>ПМ-ФПЛ-250</t>
  </si>
  <si>
    <t>Пила ленточная настольная нерж.</t>
  </si>
  <si>
    <t>ПМ-ФПЛ-250А</t>
  </si>
  <si>
    <t>Пила ленточная напольная</t>
  </si>
  <si>
    <t>ПМ-ФПЛ-350</t>
  </si>
  <si>
    <t>Пила ленточная напольная (с подв. ст.)</t>
  </si>
  <si>
    <t>ПМ-ФПЛ-351</t>
  </si>
  <si>
    <t>Пила ленточная напольная нерж. (с подв. ст.)</t>
  </si>
  <si>
    <t>ПМ-ФПЛ-351А</t>
  </si>
  <si>
    <t>ПМ-ФПЛ-460</t>
  </si>
  <si>
    <t>Площадка подъемно-опускная (облиц.нерж.)</t>
  </si>
  <si>
    <t>ПМ-ФПП-2</t>
  </si>
  <si>
    <t xml:space="preserve">Площадка подъемно-опускная </t>
  </si>
  <si>
    <t>В2-ФПЯ</t>
  </si>
  <si>
    <t>Душирующее устройство</t>
  </si>
  <si>
    <t>К7-ФЦУ/1-10</t>
  </si>
  <si>
    <t>Ножевой боенский инструмент (комплект 28 шт)</t>
  </si>
  <si>
    <t>Монорельс (65 п.м) со сварной подвеской</t>
  </si>
  <si>
    <t>К7-ФЦУ/1-11</t>
  </si>
  <si>
    <t xml:space="preserve">                                  с чугунной подвеской</t>
  </si>
  <si>
    <t xml:space="preserve">Посадочный автомат для КРС (1т) цепн. </t>
  </si>
  <si>
    <t>Посадочный автомат для свиней (0,5т) цепн.</t>
  </si>
  <si>
    <t>Устройство перевеса туш с талью 1(т) цепн.</t>
  </si>
  <si>
    <t xml:space="preserve">Печь опалочная    </t>
  </si>
  <si>
    <t>К7-ФОЖ</t>
  </si>
  <si>
    <t>Скребмашина (80-120 туш/ч)</t>
  </si>
  <si>
    <t>К7-ФУ2-Щ</t>
  </si>
  <si>
    <t>Шпарильный чан со скребмашиной</t>
  </si>
  <si>
    <t>ШЧС-А1</t>
  </si>
  <si>
    <t>Чан шпарильный со скребмашиной одно валовый</t>
  </si>
  <si>
    <t>ПМ-ФЧШ-С</t>
  </si>
  <si>
    <t>Чан шпарильный со скребмашиной двух валовый</t>
  </si>
  <si>
    <t>ПМ-ФЧШ-С2</t>
  </si>
  <si>
    <t>Чан шпарильный со скребмашиной двух валовый со щет. сбор.</t>
  </si>
  <si>
    <t>ПМ-ФЧШ-С2Щ</t>
  </si>
  <si>
    <t>Чан шпарильный со скребмашиной двух валовый паровой</t>
  </si>
  <si>
    <t>ПМ-ФЧШ-С2П</t>
  </si>
  <si>
    <t>Чан шпарильный со скребмашиной двух валовый с пн. и щет. сбор.</t>
  </si>
  <si>
    <t>ПМ-ФЧШ-С2ПЩ</t>
  </si>
  <si>
    <t xml:space="preserve">Скребмашина </t>
  </si>
  <si>
    <t>В2-ФСЧ</t>
  </si>
  <si>
    <t>Печь для опалки туш свиней в шкуре и со снятым крупоном</t>
  </si>
  <si>
    <t>К7-ФО2-Е</t>
  </si>
  <si>
    <t>Машина для снятия шкурки со шпига (130 кг/ч.)</t>
  </si>
  <si>
    <t>К7-ФСШ</t>
  </si>
  <si>
    <t>Емкость для шкурки</t>
  </si>
  <si>
    <t>К7-ФСШ 12.000</t>
  </si>
  <si>
    <t xml:space="preserve">Троллей </t>
  </si>
  <si>
    <t>ТО-300</t>
  </si>
  <si>
    <t>Троллей (после кап.ремонта)</t>
  </si>
  <si>
    <t xml:space="preserve">Ремонт троллей одинарных </t>
  </si>
  <si>
    <t>Троллей двойной с двумя подшипниками</t>
  </si>
  <si>
    <t>ТО-500</t>
  </si>
  <si>
    <t xml:space="preserve">Троллей двойной                                  </t>
  </si>
  <si>
    <t>Путовый троллей</t>
  </si>
  <si>
    <t>ТО-1000</t>
  </si>
  <si>
    <t>Троллей посадочный для КРС</t>
  </si>
  <si>
    <t>Троллей универсальное</t>
  </si>
  <si>
    <t>К7-ФТУ 00.000</t>
  </si>
  <si>
    <t>К7-ФТУ 00.000-01</t>
  </si>
  <si>
    <t>К7-ФТУ.М.00.000</t>
  </si>
  <si>
    <t>К7-ФТУ.М. 00.000-01</t>
  </si>
  <si>
    <t>Пута для КРС</t>
  </si>
  <si>
    <t>Пута для свиней</t>
  </si>
  <si>
    <t>Кронштейн подвесного пути</t>
  </si>
  <si>
    <t xml:space="preserve"> h=250</t>
  </si>
  <si>
    <t>Подвесной путь с кронштейнами ( 1п.м.)</t>
  </si>
  <si>
    <t>Подвесной полосовой путь c кронштейнами ст.3 (пог. метр) без отверстий</t>
  </si>
  <si>
    <t>Стрелка подвесного пути</t>
  </si>
  <si>
    <t>1Л;1П</t>
  </si>
  <si>
    <t>2Л;2П</t>
  </si>
  <si>
    <t>3Л;3П</t>
  </si>
  <si>
    <t>Скоба роликовая для трубчатого пути</t>
  </si>
  <si>
    <t xml:space="preserve">Скользящий троллей ( еврокрюк) </t>
  </si>
  <si>
    <t>Подвесной путь (Труба Д60,кронштейн через 0,6 м,крепеж трубы к кронштейну,крепеж кронштейна к вторичной несущей конструкции)</t>
  </si>
  <si>
    <t>Подвесной путь с пластмассовой вставкой (Труба Д60 с пластмассовой вставкой, кронштейн через 0,6 м, крепеж трубы   к кронштейну, крепеж кронштейна к вторичной несущей конструкции)</t>
  </si>
  <si>
    <t>Отводы 90 градусов</t>
  </si>
  <si>
    <t>Стрелки поворотные с отводом</t>
  </si>
  <si>
    <t>Стрелки откидные с отводом</t>
  </si>
  <si>
    <t>Устройство телескопическое для выгрузки из автомашины</t>
  </si>
  <si>
    <t>Шарнир для изменения высот</t>
  </si>
  <si>
    <t>Элеватор для подъема и опускания тушь  до 1м высоты</t>
  </si>
  <si>
    <t>Элеватор для подъема и опускания тушь от 1м  до  2м высоты</t>
  </si>
  <si>
    <t>Устройство для поднятия полутуш на подвесные пути без электротали)</t>
  </si>
  <si>
    <t>Вторичная несущая конструкция (двойной швеллер №10 соединенный через проставку широкой полкой друг к другу)</t>
  </si>
  <si>
    <t>Устройство для перевешивания  без электротали</t>
  </si>
  <si>
    <t>Весы монорельсовые ВМ500-2 на 500кг, ТМ 2</t>
  </si>
  <si>
    <t>Весы для взвешивания животных ВПС (1,5 – 2 м) 0,5-2 т</t>
  </si>
  <si>
    <t>Приводная станция конвейера ГК-1</t>
  </si>
  <si>
    <t>Редуктор цилиндр.ГК-1</t>
  </si>
  <si>
    <t>Натяжная станция ГК-1</t>
  </si>
  <si>
    <t>Оборотная станция ГК-1</t>
  </si>
  <si>
    <t>Цепь</t>
  </si>
  <si>
    <t>2ЦПН-900</t>
  </si>
  <si>
    <t>3ЦПН-600</t>
  </si>
  <si>
    <t>6ЦПН-300</t>
  </si>
  <si>
    <t>Разнога для КРС  нержавеющая</t>
  </si>
  <si>
    <t>Разнога для свиней нержавеющая</t>
  </si>
  <si>
    <t>Разнога для КРС  оцинковка</t>
  </si>
  <si>
    <t>Разнога для свиней оцинковка</t>
  </si>
  <si>
    <t>Разнога для КРС  ст. 20</t>
  </si>
  <si>
    <t>Разнога для свиней ст. 20</t>
  </si>
  <si>
    <t>Линия обработки кишок свиней (275 чер/ч)</t>
  </si>
  <si>
    <t>К6-ФЛС</t>
  </si>
  <si>
    <t>Машина шлямодробильная</t>
  </si>
  <si>
    <t>К6-ФЛС-2</t>
  </si>
  <si>
    <t>Машина окончательной очистки кишок</t>
  </si>
  <si>
    <t>К6-ФОКС-04</t>
  </si>
  <si>
    <t>Линия обработки кишок КРС (200 чер/ч)</t>
  </si>
  <si>
    <t>К6-ФЛК</t>
  </si>
  <si>
    <t>Вальцы отжимные</t>
  </si>
  <si>
    <t>К6-ФЛК-1</t>
  </si>
  <si>
    <t>Машина пензелевочно-шляновочная</t>
  </si>
  <si>
    <t>К6-ФЛК/2</t>
  </si>
  <si>
    <t>Вальцы отжимочные</t>
  </si>
  <si>
    <t>К6-ФЛК/3</t>
  </si>
  <si>
    <t>Установка отжима черев (вальцы отжимные)</t>
  </si>
  <si>
    <t>УОЧ-А1</t>
  </si>
  <si>
    <t xml:space="preserve">Установка очистки черев </t>
  </si>
  <si>
    <t>УОЧ</t>
  </si>
  <si>
    <t>Машина пензелевочно-шлямовочная (430 черв/ч)</t>
  </si>
  <si>
    <t xml:space="preserve">К6-ФЛК/4 </t>
  </si>
  <si>
    <t>Машина универ. д/обработки кишок (КРС/Свин. 30/80 черев/ч)</t>
  </si>
  <si>
    <t>Машина для очистки кишок (КРС/Свин. 30/80 черев/ч)</t>
  </si>
  <si>
    <t xml:space="preserve">Установка обработки кишок </t>
  </si>
  <si>
    <t>В2-ФОК</t>
  </si>
  <si>
    <t xml:space="preserve">Очиститель центробежный субпродуктов (шерстных)  </t>
  </si>
  <si>
    <t>ОЦШ-1</t>
  </si>
  <si>
    <t>Очиститель центробежный субпродуктов (слизситых)</t>
  </si>
  <si>
    <t>ОЦШ-2</t>
  </si>
  <si>
    <t xml:space="preserve">Очиститель центробежный субпродуктов (кругов и синюг) </t>
  </si>
  <si>
    <t>ОЦШ-3</t>
  </si>
  <si>
    <t xml:space="preserve">Очиститель центробежный субпродуктов (шерстных) </t>
  </si>
  <si>
    <t>ОЦС-1</t>
  </si>
  <si>
    <t xml:space="preserve">Очиститель центробежный субпродуктов (слизситых) </t>
  </si>
  <si>
    <t>ОЦС-2</t>
  </si>
  <si>
    <t>Очиститель центробежный субпродуктов (кругов и синюг)</t>
  </si>
  <si>
    <t>ОЦС-3</t>
  </si>
  <si>
    <t xml:space="preserve">Очиститель центробежный для очистки поросят и голов </t>
  </si>
  <si>
    <t>ОЦС-4</t>
  </si>
  <si>
    <t>Очиститель центробежный субродуктов (слизистых)</t>
  </si>
  <si>
    <t>В2-ФОС</t>
  </si>
  <si>
    <t>Очиститель центробежный субродуктов (шерстных)</t>
  </si>
  <si>
    <t>В2-ФОШ</t>
  </si>
  <si>
    <t>Барабан для промывки субпродуктов (1000 кг/ч)</t>
  </si>
  <si>
    <t>К7-ФМЗ-А</t>
  </si>
  <si>
    <t>Оборудование для производства жиров</t>
  </si>
  <si>
    <t>Линия обезжиривания кости (500 кг/ч)</t>
  </si>
  <si>
    <t>Я8-ФОБ</t>
  </si>
  <si>
    <t>Линия вытопки жира из жира-сырца (1120-1600кг/ч)</t>
  </si>
  <si>
    <t>РЗ-ФВТ-1</t>
  </si>
  <si>
    <t>Автоклав вытопки свинн.жира (100 кг/ч)</t>
  </si>
  <si>
    <t>К7-ФА2-Ж</t>
  </si>
  <si>
    <t>Машина д/вытоп.жира(гов/св.1000/1500кг/ч)</t>
  </si>
  <si>
    <t>РЗ-АВЖ-130</t>
  </si>
  <si>
    <t>Машина д/вытоп.жира(гов/св.1120/1600кг/ч)</t>
  </si>
  <si>
    <t>РЗ-АВЖ-245</t>
  </si>
  <si>
    <t>Аппарат для вытопки жира из кости(400 кг/ч)</t>
  </si>
  <si>
    <t>К7-ФВЗ-В</t>
  </si>
  <si>
    <t>Диффузор</t>
  </si>
  <si>
    <t>Р3-ФВД-5.5</t>
  </si>
  <si>
    <t>Промыватель-разделитель центробежный</t>
  </si>
  <si>
    <t>ПРЦ-0.5 1260-00.000</t>
  </si>
  <si>
    <t>Жироловка</t>
  </si>
  <si>
    <t xml:space="preserve"> 3154.0000Б</t>
  </si>
  <si>
    <t>Отстойник жира (1,6 мЗ)(полн. нерж)</t>
  </si>
  <si>
    <t>ОЖ-1,6</t>
  </si>
  <si>
    <t>Отстойник жира (1,6) комбинир</t>
  </si>
  <si>
    <t>Экспульсор</t>
  </si>
  <si>
    <t>К7-ФВЖ</t>
  </si>
  <si>
    <t>Факельная горелка</t>
  </si>
  <si>
    <t>ФФГ-000</t>
  </si>
  <si>
    <t>ООО «ДиПиПром»</t>
  </si>
  <si>
    <t>Р/с 40702810202260000266  в филиале ВРУ ОАО «МИнБ» г. Владимир</t>
  </si>
  <si>
    <t>К/с 30101810200000000716 БИК 041708716 ОКПО 97469424</t>
  </si>
  <si>
    <t>тел/факс (499) 270-50-88, (495) 753-76-76</t>
  </si>
  <si>
    <t>8-920-6230033, 8-926-5854131</t>
  </si>
  <si>
    <t>http://www.dpprom.ru</t>
  </si>
  <si>
    <t>Другие запчасти для конвейера ГК-1, ГК-2</t>
  </si>
  <si>
    <t>ГК-1, ГК-2</t>
  </si>
  <si>
    <t>ФОК(Нерж)</t>
  </si>
  <si>
    <t>ФОК(Ст.3)</t>
  </si>
  <si>
    <t>Конвейер для непрерывной транспортировки обрабатываемых полутуш КРС</t>
  </si>
  <si>
    <t>И1-ФКИ</t>
  </si>
  <si>
    <t>Конвейер для перемещения голов КРС при инспекции и технической обработке</t>
  </si>
  <si>
    <t>И1-ФКО</t>
  </si>
  <si>
    <t>Конвейер для механизации операций в камерах охлаждения и хранения</t>
  </si>
  <si>
    <t xml:space="preserve">Р3-ФКП </t>
  </si>
  <si>
    <t>Конвейер для подъема полутуш</t>
  </si>
  <si>
    <t xml:space="preserve">Р3-ФНС </t>
  </si>
  <si>
    <t>Конвейер для спуска полутуш с подвесных путей</t>
  </si>
  <si>
    <t>Р3-ФЖ-2В</t>
  </si>
  <si>
    <t>Конвейер для обвалки жиловки и транспортировки жилованного мяса</t>
  </si>
  <si>
    <t>Оборудование первичной переработки субпродуктов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</si>
</sst>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0"/>
    </font>
    <font>
      <sz val="12"/>
      <color indexed="8"/>
      <name val="Arial"/>
      <family val="2"/>
    </font>
    <font>
      <sz val="12"/>
      <name val="Times New Roman"/>
      <family val="1"/>
    </font>
    <font>
      <b/>
      <sz val="8.5"/>
      <color indexed="8"/>
      <name val="Arial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15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0" xfId="18" applyNumberFormat="1" applyFont="1" applyFill="1" applyBorder="1" applyAlignment="1" applyProtection="1">
      <alignment horizontal="left" vertical="center"/>
      <protection hidden="1"/>
    </xf>
    <xf numFmtId="0" fontId="1" fillId="0" borderId="0" xfId="18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8" applyNumberFormat="1" applyFont="1" applyFill="1" applyBorder="1" applyAlignment="1" applyProtection="1">
      <alignment horizontal="left" vertical="center"/>
      <protection hidden="1"/>
    </xf>
    <xf numFmtId="0" fontId="1" fillId="0" borderId="2" xfId="18" applyNumberFormat="1" applyFont="1" applyFill="1" applyBorder="1" applyAlignment="1" applyProtection="1">
      <alignment horizontal="center" vertical="center"/>
      <protection hidden="1"/>
    </xf>
    <xf numFmtId="1" fontId="1" fillId="0" borderId="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5" xfId="18" applyNumberFormat="1" applyFont="1" applyFill="1" applyBorder="1" applyAlignment="1" applyProtection="1">
      <alignment horizontal="center" vertical="center"/>
      <protection hidden="1"/>
    </xf>
    <xf numFmtId="1" fontId="1" fillId="0" borderId="6" xfId="0" applyNumberFormat="1" applyFont="1" applyFill="1" applyBorder="1" applyAlignment="1" applyProtection="1">
      <alignment horizontal="center"/>
      <protection hidden="1"/>
    </xf>
    <xf numFmtId="0" fontId="1" fillId="0" borderId="4" xfId="18" applyNumberFormat="1" applyFont="1" applyFill="1" applyBorder="1" applyAlignment="1" applyProtection="1">
      <alignment horizontal="left" vertical="center"/>
      <protection hidden="1"/>
    </xf>
    <xf numFmtId="1" fontId="1" fillId="0" borderId="6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/>
      <protection hidden="1"/>
    </xf>
    <xf numFmtId="0" fontId="1" fillId="0" borderId="4" xfId="0" applyFont="1" applyFill="1" applyBorder="1" applyAlignment="1" applyProtection="1">
      <alignment horizontal="left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left" vertical="top" wrapText="1"/>
      <protection hidden="1"/>
    </xf>
    <xf numFmtId="0" fontId="2" fillId="0" borderId="4" xfId="18" applyNumberFormat="1" applyFont="1" applyFill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wrapText="1"/>
      <protection hidden="1"/>
    </xf>
    <xf numFmtId="0" fontId="1" fillId="0" borderId="5" xfId="18" applyNumberFormat="1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center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1" fontId="1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0</xdr:col>
      <xdr:colOff>1695450</xdr:colOff>
      <xdr:row>5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85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sa\&#1056;&#1072;&#1073;&#1086;&#1095;&#1080;&#1081;%20&#1089;&#1090;&#1086;&#1083;\&#1044;&#1080;&#1055;&#1080;&#1055;&#1088;&#1086;&#1084;\&#1084;&#1103;&#1089;&#1086;\&#1076;&#1080;&#1087;&#1080;&#1087;&#1088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тава"/>
      <sheetName val="прис"/>
      <sheetName val="уралмясомаш"/>
      <sheetName val="ммаш"/>
      <sheetName val="юпитер"/>
      <sheetName val="наш"/>
      <sheetName val="убой,первичка"/>
      <sheetName val="первичка"/>
      <sheetName val="технологическое"/>
    </sheetNames>
    <sheetDataSet>
      <sheetData sheetId="0">
        <row r="4">
          <cell r="C4">
            <v>4100</v>
          </cell>
        </row>
        <row r="5">
          <cell r="C5">
            <v>705</v>
          </cell>
        </row>
        <row r="6">
          <cell r="C6">
            <v>6120</v>
          </cell>
        </row>
        <row r="7">
          <cell r="C7">
            <v>640</v>
          </cell>
        </row>
        <row r="9">
          <cell r="C9">
            <v>1620</v>
          </cell>
        </row>
        <row r="10">
          <cell r="C10">
            <v>3320</v>
          </cell>
        </row>
        <row r="11">
          <cell r="C11">
            <v>9405</v>
          </cell>
        </row>
        <row r="12">
          <cell r="C12">
            <v>15320</v>
          </cell>
        </row>
        <row r="13">
          <cell r="C13">
            <v>17890</v>
          </cell>
        </row>
        <row r="14">
          <cell r="C14">
            <v>640</v>
          </cell>
        </row>
        <row r="15">
          <cell r="C15">
            <v>1905</v>
          </cell>
        </row>
        <row r="16">
          <cell r="C16">
            <v>250</v>
          </cell>
        </row>
        <row r="17">
          <cell r="C17">
            <v>8820</v>
          </cell>
        </row>
        <row r="18">
          <cell r="C18">
            <v>7255</v>
          </cell>
        </row>
        <row r="28">
          <cell r="C28">
            <v>4370</v>
          </cell>
        </row>
        <row r="30">
          <cell r="C30">
            <v>14125</v>
          </cell>
        </row>
        <row r="31">
          <cell r="C31">
            <v>12360</v>
          </cell>
        </row>
        <row r="32">
          <cell r="C32">
            <v>3600</v>
          </cell>
        </row>
        <row r="33">
          <cell r="C33">
            <v>110</v>
          </cell>
        </row>
        <row r="36">
          <cell r="C36">
            <v>33275</v>
          </cell>
        </row>
        <row r="37">
          <cell r="C37">
            <v>6385</v>
          </cell>
        </row>
        <row r="38">
          <cell r="C38">
            <v>6050</v>
          </cell>
        </row>
        <row r="39">
          <cell r="C39">
            <v>31715</v>
          </cell>
        </row>
        <row r="40">
          <cell r="C40">
            <v>8335</v>
          </cell>
        </row>
        <row r="41">
          <cell r="C41">
            <v>5060</v>
          </cell>
        </row>
        <row r="42">
          <cell r="C42">
            <v>6595</v>
          </cell>
        </row>
        <row r="43">
          <cell r="C43">
            <v>5040</v>
          </cell>
        </row>
        <row r="44">
          <cell r="C44">
            <v>3475</v>
          </cell>
        </row>
        <row r="45">
          <cell r="C45">
            <v>3195</v>
          </cell>
        </row>
        <row r="49">
          <cell r="C49">
            <v>2510</v>
          </cell>
        </row>
        <row r="50">
          <cell r="C50">
            <v>1135</v>
          </cell>
        </row>
        <row r="51">
          <cell r="C51">
            <v>1975</v>
          </cell>
        </row>
        <row r="52">
          <cell r="C52">
            <v>8020</v>
          </cell>
        </row>
        <row r="53">
          <cell r="C53">
            <v>11960</v>
          </cell>
        </row>
        <row r="54">
          <cell r="C54">
            <v>7360</v>
          </cell>
        </row>
        <row r="55">
          <cell r="C55">
            <v>395</v>
          </cell>
        </row>
        <row r="56">
          <cell r="C56">
            <v>7480</v>
          </cell>
        </row>
        <row r="57">
          <cell r="C57">
            <v>4600</v>
          </cell>
        </row>
        <row r="58">
          <cell r="C58">
            <v>18360</v>
          </cell>
        </row>
        <row r="59">
          <cell r="C59">
            <v>360</v>
          </cell>
        </row>
        <row r="60">
          <cell r="C60">
            <v>196</v>
          </cell>
        </row>
        <row r="61">
          <cell r="C61">
            <v>142</v>
          </cell>
        </row>
        <row r="62">
          <cell r="C62">
            <v>196</v>
          </cell>
        </row>
        <row r="63">
          <cell r="C63">
            <v>142</v>
          </cell>
        </row>
      </sheetData>
      <sheetData sheetId="1">
        <row r="87">
          <cell r="C87">
            <v>410000</v>
          </cell>
        </row>
        <row r="88">
          <cell r="C88">
            <v>415000</v>
          </cell>
        </row>
        <row r="89">
          <cell r="C89">
            <v>435000</v>
          </cell>
        </row>
        <row r="90">
          <cell r="C90">
            <v>425000</v>
          </cell>
        </row>
        <row r="91">
          <cell r="C91">
            <v>453000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pprom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9"/>
  <sheetViews>
    <sheetView tabSelected="1" zoomScale="85" zoomScaleNormal="85" workbookViewId="0" topLeftCell="A2">
      <selection activeCell="A8" sqref="A8"/>
    </sheetView>
  </sheetViews>
  <sheetFormatPr defaultColWidth="9.00390625" defaultRowHeight="18" customHeight="1"/>
  <cols>
    <col min="1" max="1" width="92.75390625" style="38" customWidth="1"/>
    <col min="2" max="2" width="31.75390625" style="13" customWidth="1"/>
    <col min="3" max="3" width="20.25390625" style="39" customWidth="1"/>
    <col min="4" max="16384" width="20.25390625" style="13" customWidth="1"/>
  </cols>
  <sheetData>
    <row r="1" spans="1:3" ht="27.75" customHeight="1" hidden="1">
      <c r="A1" s="10"/>
      <c r="B1" s="11"/>
      <c r="C1" s="12"/>
    </row>
    <row r="2" spans="2:12" s="1" customFormat="1" ht="15.75" customHeight="1">
      <c r="B2" s="2" t="s">
        <v>246</v>
      </c>
      <c r="C2" s="3"/>
      <c r="D2" s="4"/>
      <c r="F2" s="5"/>
      <c r="G2" s="5"/>
      <c r="H2" s="5"/>
      <c r="I2" s="5"/>
      <c r="J2" s="5"/>
      <c r="K2" s="5"/>
      <c r="L2" s="5"/>
    </row>
    <row r="3" spans="2:12" s="1" customFormat="1" ht="15" customHeight="1">
      <c r="B3" s="6" t="s">
        <v>247</v>
      </c>
      <c r="C3" s="3"/>
      <c r="D3" s="4"/>
      <c r="F3" s="5"/>
      <c r="G3" s="5"/>
      <c r="H3" s="5"/>
      <c r="I3" s="5"/>
      <c r="J3" s="5"/>
      <c r="K3" s="5"/>
      <c r="L3" s="5"/>
    </row>
    <row r="4" spans="2:12" s="1" customFormat="1" ht="15" customHeight="1">
      <c r="B4" s="6" t="s">
        <v>248</v>
      </c>
      <c r="C4" s="3"/>
      <c r="D4" s="4"/>
      <c r="F4" s="5"/>
      <c r="G4" s="5"/>
      <c r="H4" s="5"/>
      <c r="I4" s="5"/>
      <c r="J4" s="5"/>
      <c r="K4" s="5"/>
      <c r="L4" s="5"/>
    </row>
    <row r="5" spans="2:13" s="1" customFormat="1" ht="15" customHeight="1">
      <c r="B5" s="6" t="s">
        <v>249</v>
      </c>
      <c r="C5" s="3"/>
      <c r="D5" s="7" t="s">
        <v>250</v>
      </c>
      <c r="E5" s="7"/>
      <c r="F5" s="7"/>
      <c r="G5" s="5"/>
      <c r="J5" s="7"/>
      <c r="K5" s="7"/>
      <c r="L5" s="7"/>
      <c r="M5" s="7"/>
    </row>
    <row r="6" spans="2:12" s="1" customFormat="1" ht="13.5" customHeight="1">
      <c r="B6" s="8" t="s">
        <v>251</v>
      </c>
      <c r="C6" s="3"/>
      <c r="D6" s="4"/>
      <c r="F6" s="9"/>
      <c r="G6" s="9"/>
      <c r="H6" s="9"/>
      <c r="I6" s="9"/>
      <c r="J6" s="9"/>
      <c r="K6" s="9"/>
      <c r="L6" s="9"/>
    </row>
    <row r="7" spans="1:3" ht="18" customHeight="1" thickBot="1">
      <c r="A7" s="14" t="s">
        <v>0</v>
      </c>
      <c r="B7" s="15"/>
      <c r="C7" s="16"/>
    </row>
    <row r="8" spans="1:3" s="20" customFormat="1" ht="18" customHeight="1">
      <c r="A8" s="17" t="s">
        <v>1</v>
      </c>
      <c r="B8" s="18" t="s">
        <v>2</v>
      </c>
      <c r="C8" s="19" t="s">
        <v>3</v>
      </c>
    </row>
    <row r="9" spans="1:3" s="20" customFormat="1" ht="18" customHeight="1">
      <c r="A9" s="21" t="s">
        <v>4</v>
      </c>
      <c r="B9" s="22"/>
      <c r="C9" s="23" t="s">
        <v>5</v>
      </c>
    </row>
    <row r="10" spans="1:3" ht="18" customHeight="1">
      <c r="A10" s="24" t="s">
        <v>6</v>
      </c>
      <c r="B10" s="22" t="s">
        <v>7</v>
      </c>
      <c r="C10" s="25">
        <f>'[1]полтава'!C4*26*1.18*1.2</f>
        <v>150945.6</v>
      </c>
    </row>
    <row r="11" spans="1:3" ht="18" customHeight="1">
      <c r="A11" s="24" t="s">
        <v>8</v>
      </c>
      <c r="B11" s="22" t="s">
        <v>9</v>
      </c>
      <c r="C11" s="25">
        <v>93500</v>
      </c>
    </row>
    <row r="12" spans="1:3" ht="18" customHeight="1">
      <c r="A12" s="24" t="s">
        <v>10</v>
      </c>
      <c r="B12" s="22"/>
      <c r="C12" s="25">
        <v>115000</v>
      </c>
    </row>
    <row r="13" spans="1:3" ht="18" customHeight="1">
      <c r="A13" s="24" t="s">
        <v>11</v>
      </c>
      <c r="B13" s="22" t="s">
        <v>12</v>
      </c>
      <c r="C13" s="25">
        <v>122000</v>
      </c>
    </row>
    <row r="14" spans="1:3" ht="18" customHeight="1">
      <c r="A14" s="24" t="s">
        <v>13</v>
      </c>
      <c r="B14" s="22"/>
      <c r="C14" s="25" t="s">
        <v>14</v>
      </c>
    </row>
    <row r="15" spans="1:3" ht="18" customHeight="1">
      <c r="A15" s="21" t="s">
        <v>15</v>
      </c>
      <c r="B15" s="22" t="s">
        <v>16</v>
      </c>
      <c r="C15" s="25">
        <v>45000</v>
      </c>
    </row>
    <row r="16" spans="1:3" ht="18" customHeight="1">
      <c r="A16" s="26" t="s">
        <v>17</v>
      </c>
      <c r="B16" s="22" t="s">
        <v>18</v>
      </c>
      <c r="C16" s="25">
        <v>65000</v>
      </c>
    </row>
    <row r="17" spans="1:3" ht="18" customHeight="1">
      <c r="A17" s="21" t="s">
        <v>19</v>
      </c>
      <c r="B17" s="22" t="s">
        <v>20</v>
      </c>
      <c r="C17" s="25">
        <v>29900</v>
      </c>
    </row>
    <row r="18" spans="1:3" ht="18" customHeight="1">
      <c r="A18" s="21" t="s">
        <v>21</v>
      </c>
      <c r="B18" s="22" t="s">
        <v>22</v>
      </c>
      <c r="C18" s="25">
        <v>43900</v>
      </c>
    </row>
    <row r="19" spans="1:3" ht="18" customHeight="1">
      <c r="A19" s="21" t="s">
        <v>23</v>
      </c>
      <c r="B19" s="22"/>
      <c r="C19" s="25" t="s">
        <v>3</v>
      </c>
    </row>
    <row r="20" spans="1:3" ht="18" customHeight="1">
      <c r="A20" s="27" t="s">
        <v>24</v>
      </c>
      <c r="B20" s="22"/>
      <c r="C20" s="25" t="s">
        <v>3</v>
      </c>
    </row>
    <row r="21" spans="1:3" ht="18" customHeight="1">
      <c r="A21" s="27" t="s">
        <v>25</v>
      </c>
      <c r="B21" s="22"/>
      <c r="C21" s="25">
        <v>2200</v>
      </c>
    </row>
    <row r="22" spans="1:3" ht="18" customHeight="1">
      <c r="A22" s="27" t="s">
        <v>26</v>
      </c>
      <c r="B22" s="22"/>
      <c r="C22" s="25">
        <v>4700</v>
      </c>
    </row>
    <row r="23" spans="1:3" ht="18" customHeight="1">
      <c r="A23" s="27" t="s">
        <v>27</v>
      </c>
      <c r="B23" s="22" t="s">
        <v>28</v>
      </c>
      <c r="C23" s="25">
        <v>171900</v>
      </c>
    </row>
    <row r="24" spans="1:3" ht="18" customHeight="1">
      <c r="A24" s="27" t="s">
        <v>29</v>
      </c>
      <c r="B24" s="22" t="s">
        <v>30</v>
      </c>
      <c r="C24" s="25">
        <v>135000</v>
      </c>
    </row>
    <row r="25" spans="1:3" ht="18" customHeight="1">
      <c r="A25" s="24" t="s">
        <v>31</v>
      </c>
      <c r="B25" s="22" t="s">
        <v>32</v>
      </c>
      <c r="C25" s="25">
        <f>'[1]полтава'!C5*26*1.18*1.2</f>
        <v>25955.279999999995</v>
      </c>
    </row>
    <row r="26" spans="1:3" ht="18" customHeight="1">
      <c r="A26" s="21" t="s">
        <v>33</v>
      </c>
      <c r="B26" s="22"/>
      <c r="C26" s="25">
        <v>8450</v>
      </c>
    </row>
    <row r="27" spans="1:3" ht="18" customHeight="1">
      <c r="A27" s="21" t="s">
        <v>34</v>
      </c>
      <c r="B27" s="22" t="s">
        <v>35</v>
      </c>
      <c r="C27" s="25" t="s">
        <v>3</v>
      </c>
    </row>
    <row r="28" spans="1:3" s="20" customFormat="1" ht="18" customHeight="1">
      <c r="A28" s="24" t="s">
        <v>36</v>
      </c>
      <c r="B28" s="22" t="s">
        <v>37</v>
      </c>
      <c r="C28" s="25">
        <f>'[1]полтава'!C6*26*1.18*1.2</f>
        <v>225313.91999999995</v>
      </c>
    </row>
    <row r="29" spans="1:3" s="20" customFormat="1" ht="18" customHeight="1">
      <c r="A29" s="24" t="s">
        <v>38</v>
      </c>
      <c r="B29" s="22"/>
      <c r="C29" s="25">
        <v>145900</v>
      </c>
    </row>
    <row r="30" spans="1:3" s="20" customFormat="1" ht="18" customHeight="1">
      <c r="A30" s="21" t="s">
        <v>39</v>
      </c>
      <c r="B30" s="22" t="s">
        <v>40</v>
      </c>
      <c r="C30" s="25">
        <v>106370</v>
      </c>
    </row>
    <row r="31" spans="1:3" s="20" customFormat="1" ht="18" customHeight="1">
      <c r="A31" s="21" t="s">
        <v>41</v>
      </c>
      <c r="B31" s="22" t="s">
        <v>42</v>
      </c>
      <c r="C31" s="25">
        <v>109880</v>
      </c>
    </row>
    <row r="32" spans="1:3" s="20" customFormat="1" ht="18" customHeight="1">
      <c r="A32" s="21" t="s">
        <v>43</v>
      </c>
      <c r="B32" s="22" t="s">
        <v>44</v>
      </c>
      <c r="C32" s="25">
        <v>153670</v>
      </c>
    </row>
    <row r="33" spans="1:3" s="20" customFormat="1" ht="18" customHeight="1">
      <c r="A33" s="28" t="s">
        <v>45</v>
      </c>
      <c r="B33" s="22"/>
      <c r="C33" s="25">
        <v>175900</v>
      </c>
    </row>
    <row r="34" spans="1:3" s="20" customFormat="1" ht="18" customHeight="1">
      <c r="A34" s="28" t="s">
        <v>46</v>
      </c>
      <c r="B34" s="22" t="s">
        <v>47</v>
      </c>
      <c r="C34" s="25" t="s">
        <v>3</v>
      </c>
    </row>
    <row r="35" spans="1:3" s="20" customFormat="1" ht="18" customHeight="1">
      <c r="A35" s="28" t="s">
        <v>48</v>
      </c>
      <c r="B35" s="22" t="s">
        <v>49</v>
      </c>
      <c r="C35" s="25" t="s">
        <v>3</v>
      </c>
    </row>
    <row r="36" spans="1:3" s="20" customFormat="1" ht="18" customHeight="1">
      <c r="A36" s="28" t="s">
        <v>50</v>
      </c>
      <c r="B36" s="22" t="s">
        <v>51</v>
      </c>
      <c r="C36" s="25" t="s">
        <v>3</v>
      </c>
    </row>
    <row r="37" spans="1:3" s="20" customFormat="1" ht="18" customHeight="1">
      <c r="A37" s="28" t="s">
        <v>52</v>
      </c>
      <c r="B37" s="22"/>
      <c r="C37" s="25">
        <v>18500</v>
      </c>
    </row>
    <row r="38" spans="1:3" ht="18" customHeight="1">
      <c r="A38" s="24" t="s">
        <v>53</v>
      </c>
      <c r="B38" s="22" t="s">
        <v>54</v>
      </c>
      <c r="C38" s="25">
        <f>'[1]полтава'!C7*26*1.18*1.2</f>
        <v>23562.24</v>
      </c>
    </row>
    <row r="39" spans="1:3" ht="18" customHeight="1">
      <c r="A39" s="24" t="s">
        <v>55</v>
      </c>
      <c r="B39" s="22" t="s">
        <v>56</v>
      </c>
      <c r="C39" s="25">
        <f>'[1]полтава'!C10*26*1.18*1.2</f>
        <v>122229.11999999998</v>
      </c>
    </row>
    <row r="40" spans="1:3" ht="18" customHeight="1">
      <c r="A40" s="21" t="s">
        <v>57</v>
      </c>
      <c r="B40" s="22" t="s">
        <v>58</v>
      </c>
      <c r="C40" s="25">
        <v>115900</v>
      </c>
    </row>
    <row r="41" spans="1:3" ht="18" customHeight="1">
      <c r="A41" s="21" t="s">
        <v>59</v>
      </c>
      <c r="B41" s="22" t="s">
        <v>60</v>
      </c>
      <c r="C41" s="25">
        <v>75000</v>
      </c>
    </row>
    <row r="42" spans="1:3" ht="18" customHeight="1">
      <c r="A42" s="24" t="s">
        <v>61</v>
      </c>
      <c r="B42" s="22" t="s">
        <v>62</v>
      </c>
      <c r="C42" s="25">
        <f>'[1]полтава'!C11*26*1.18*1.2</f>
        <v>346254.4799999999</v>
      </c>
    </row>
    <row r="43" spans="1:3" ht="18" customHeight="1">
      <c r="A43" s="24" t="s">
        <v>61</v>
      </c>
      <c r="B43" s="22" t="s">
        <v>63</v>
      </c>
      <c r="C43" s="25">
        <f>'[1]полтава'!C12*26*1.18*1.2</f>
        <v>564021.12</v>
      </c>
    </row>
    <row r="44" spans="1:3" ht="18" customHeight="1">
      <c r="A44" s="24" t="s">
        <v>61</v>
      </c>
      <c r="B44" s="22" t="s">
        <v>64</v>
      </c>
      <c r="C44" s="25">
        <f>'[1]полтава'!C13*26*1.18*1.2</f>
        <v>658638.2399999999</v>
      </c>
    </row>
    <row r="45" spans="1:3" ht="18" customHeight="1">
      <c r="A45" s="24" t="s">
        <v>65</v>
      </c>
      <c r="B45" s="22" t="s">
        <v>66</v>
      </c>
      <c r="C45" s="25">
        <f>'[1]полтава'!C14*26*1.18*1.2</f>
        <v>23562.24</v>
      </c>
    </row>
    <row r="46" spans="1:3" ht="18" customHeight="1">
      <c r="A46" s="24" t="s">
        <v>67</v>
      </c>
      <c r="B46" s="22" t="s">
        <v>68</v>
      </c>
      <c r="C46" s="25">
        <f>'[1]полтава'!C15*26*1.18*1.2</f>
        <v>70134.48</v>
      </c>
    </row>
    <row r="47" spans="1:3" ht="18" customHeight="1">
      <c r="A47" s="24" t="s">
        <v>69</v>
      </c>
      <c r="B47" s="22" t="s">
        <v>70</v>
      </c>
      <c r="C47" s="25">
        <v>52900</v>
      </c>
    </row>
    <row r="48" spans="1:3" ht="18" customHeight="1">
      <c r="A48" s="24" t="s">
        <v>71</v>
      </c>
      <c r="B48" s="22" t="s">
        <v>72</v>
      </c>
      <c r="C48" s="25">
        <v>39900</v>
      </c>
    </row>
    <row r="49" spans="1:3" ht="18" customHeight="1">
      <c r="A49" s="21" t="s">
        <v>73</v>
      </c>
      <c r="B49" s="22" t="s">
        <v>74</v>
      </c>
      <c r="C49" s="25">
        <v>52000</v>
      </c>
    </row>
    <row r="50" spans="1:3" ht="18" customHeight="1">
      <c r="A50" s="21" t="s">
        <v>75</v>
      </c>
      <c r="B50" s="22" t="s">
        <v>76</v>
      </c>
      <c r="C50" s="25">
        <v>77700</v>
      </c>
    </row>
    <row r="51" spans="1:3" ht="18" customHeight="1">
      <c r="A51" s="21" t="s">
        <v>77</v>
      </c>
      <c r="B51" s="22" t="s">
        <v>78</v>
      </c>
      <c r="C51" s="25">
        <v>72900</v>
      </c>
    </row>
    <row r="52" spans="1:3" ht="18" customHeight="1">
      <c r="A52" s="21" t="s">
        <v>79</v>
      </c>
      <c r="B52" s="22" t="s">
        <v>80</v>
      </c>
      <c r="C52" s="25">
        <v>83500</v>
      </c>
    </row>
    <row r="53" spans="1:3" ht="18" customHeight="1">
      <c r="A53" s="21" t="s">
        <v>81</v>
      </c>
      <c r="B53" s="22" t="s">
        <v>82</v>
      </c>
      <c r="C53" s="25">
        <v>133500</v>
      </c>
    </row>
    <row r="54" spans="1:3" ht="18" customHeight="1">
      <c r="A54" s="21" t="s">
        <v>77</v>
      </c>
      <c r="B54" s="22" t="s">
        <v>83</v>
      </c>
      <c r="C54" s="25">
        <v>89900</v>
      </c>
    </row>
    <row r="55" spans="1:3" ht="18" customHeight="1">
      <c r="A55" s="21" t="s">
        <v>84</v>
      </c>
      <c r="B55" s="22" t="s">
        <v>85</v>
      </c>
      <c r="C55" s="25">
        <v>110500</v>
      </c>
    </row>
    <row r="56" spans="1:3" ht="18" customHeight="1">
      <c r="A56" s="21" t="s">
        <v>86</v>
      </c>
      <c r="B56" s="22" t="s">
        <v>87</v>
      </c>
      <c r="C56" s="25">
        <v>92300</v>
      </c>
    </row>
    <row r="57" spans="1:3" ht="18" customHeight="1">
      <c r="A57" s="24" t="s">
        <v>88</v>
      </c>
      <c r="B57" s="22" t="s">
        <v>89</v>
      </c>
      <c r="C57" s="25">
        <f>'[1]полтава'!C16*26*1.18*1.2</f>
        <v>9204</v>
      </c>
    </row>
    <row r="58" spans="1:3" ht="18" customHeight="1">
      <c r="A58" s="21" t="s">
        <v>90</v>
      </c>
      <c r="B58" s="22"/>
      <c r="C58" s="25">
        <v>9600</v>
      </c>
    </row>
    <row r="59" spans="1:3" ht="18" customHeight="1">
      <c r="A59" s="24" t="s">
        <v>91</v>
      </c>
      <c r="B59" s="22" t="s">
        <v>92</v>
      </c>
      <c r="C59" s="25">
        <f>'[1]полтава'!C17*26*1.18*1.2</f>
        <v>324717.11999999994</v>
      </c>
    </row>
    <row r="60" spans="1:3" ht="18" customHeight="1">
      <c r="A60" s="24" t="s">
        <v>93</v>
      </c>
      <c r="B60" s="22" t="s">
        <v>92</v>
      </c>
      <c r="C60" s="25">
        <f>'[1]полтава'!C18*26*1.18*1.2</f>
        <v>267100.07999999996</v>
      </c>
    </row>
    <row r="61" spans="1:3" ht="18" customHeight="1">
      <c r="A61" s="21" t="s">
        <v>94</v>
      </c>
      <c r="B61" s="29"/>
      <c r="C61" s="30">
        <v>79200</v>
      </c>
    </row>
    <row r="62" spans="1:3" ht="18" customHeight="1">
      <c r="A62" s="21" t="s">
        <v>95</v>
      </c>
      <c r="B62" s="22"/>
      <c r="C62" s="25">
        <v>74300</v>
      </c>
    </row>
    <row r="63" spans="1:3" ht="18" customHeight="1">
      <c r="A63" s="21" t="s">
        <v>96</v>
      </c>
      <c r="B63" s="22"/>
      <c r="C63" s="25">
        <v>69100</v>
      </c>
    </row>
    <row r="64" spans="1:3" ht="18" customHeight="1">
      <c r="A64" s="24" t="s">
        <v>97</v>
      </c>
      <c r="B64" s="22" t="s">
        <v>98</v>
      </c>
      <c r="C64" s="25">
        <f>'[1]полтава'!C28*26*1.18*1.2</f>
        <v>160885.92</v>
      </c>
    </row>
    <row r="65" spans="1:3" ht="18" customHeight="1">
      <c r="A65" s="24" t="s">
        <v>99</v>
      </c>
      <c r="B65" s="22" t="s">
        <v>100</v>
      </c>
      <c r="C65" s="25">
        <f>'[1]полтава'!C30*26*1.18*1.2</f>
        <v>520026</v>
      </c>
    </row>
    <row r="66" spans="1:3" ht="18" customHeight="1">
      <c r="A66" s="24" t="s">
        <v>101</v>
      </c>
      <c r="B66" s="22" t="s">
        <v>102</v>
      </c>
      <c r="C66" s="25">
        <v>385000</v>
      </c>
    </row>
    <row r="67" spans="1:3" ht="18" customHeight="1">
      <c r="A67" s="21" t="s">
        <v>103</v>
      </c>
      <c r="B67" s="29" t="s">
        <v>104</v>
      </c>
      <c r="C67" s="25">
        <f>'[1]прис'!C87*1.1</f>
        <v>451000.00000000006</v>
      </c>
    </row>
    <row r="68" spans="1:3" ht="18" customHeight="1">
      <c r="A68" s="21" t="s">
        <v>105</v>
      </c>
      <c r="B68" s="29" t="s">
        <v>106</v>
      </c>
      <c r="C68" s="25">
        <f>'[1]прис'!C88*1.1</f>
        <v>456500.00000000006</v>
      </c>
    </row>
    <row r="69" spans="1:3" ht="18" customHeight="1">
      <c r="A69" s="21" t="s">
        <v>107</v>
      </c>
      <c r="B69" s="29" t="s">
        <v>108</v>
      </c>
      <c r="C69" s="25">
        <f>'[1]прис'!C89*1.1</f>
        <v>478500.00000000006</v>
      </c>
    </row>
    <row r="70" spans="1:3" ht="18" customHeight="1">
      <c r="A70" s="21" t="s">
        <v>109</v>
      </c>
      <c r="B70" s="29" t="s">
        <v>110</v>
      </c>
      <c r="C70" s="25">
        <f>'[1]прис'!C90*1.1</f>
        <v>467500.00000000006</v>
      </c>
    </row>
    <row r="71" spans="1:3" ht="18" customHeight="1">
      <c r="A71" s="21" t="s">
        <v>111</v>
      </c>
      <c r="B71" s="29" t="s">
        <v>112</v>
      </c>
      <c r="C71" s="25">
        <f>'[1]прис'!C91*1.1</f>
        <v>498300.00000000006</v>
      </c>
    </row>
    <row r="72" spans="1:3" ht="18" customHeight="1">
      <c r="A72" s="24" t="s">
        <v>113</v>
      </c>
      <c r="B72" s="22" t="s">
        <v>114</v>
      </c>
      <c r="C72" s="25">
        <v>359000</v>
      </c>
    </row>
    <row r="73" spans="1:3" ht="18" customHeight="1">
      <c r="A73" s="24" t="s">
        <v>115</v>
      </c>
      <c r="B73" s="22" t="s">
        <v>116</v>
      </c>
      <c r="C73" s="25">
        <f>'[1]полтава'!C31*26*1.18*1.2</f>
        <v>455045.75999999995</v>
      </c>
    </row>
    <row r="74" spans="1:3" ht="18" customHeight="1">
      <c r="A74" s="24" t="s">
        <v>117</v>
      </c>
      <c r="B74" s="22" t="s">
        <v>118</v>
      </c>
      <c r="C74" s="25">
        <f>'[1]полтава'!C32*26*1.18*1.2</f>
        <v>132537.6</v>
      </c>
    </row>
    <row r="75" spans="1:3" ht="18" customHeight="1">
      <c r="A75" s="24" t="s">
        <v>119</v>
      </c>
      <c r="B75" s="22" t="s">
        <v>120</v>
      </c>
      <c r="C75" s="25">
        <f>'[1]полтава'!C33*26*1.18*1.2</f>
        <v>4049.7599999999993</v>
      </c>
    </row>
    <row r="76" spans="1:3" ht="18" customHeight="1">
      <c r="A76" s="24" t="s">
        <v>121</v>
      </c>
      <c r="B76" s="22" t="s">
        <v>122</v>
      </c>
      <c r="C76" s="25">
        <v>620</v>
      </c>
    </row>
    <row r="77" spans="1:3" ht="18" customHeight="1">
      <c r="A77" s="24" t="s">
        <v>121</v>
      </c>
      <c r="B77" s="22" t="s">
        <v>122</v>
      </c>
      <c r="C77" s="25">
        <v>920</v>
      </c>
    </row>
    <row r="78" spans="1:3" ht="18" customHeight="1">
      <c r="A78" s="21" t="s">
        <v>123</v>
      </c>
      <c r="B78" s="22" t="s">
        <v>122</v>
      </c>
      <c r="C78" s="25">
        <v>885</v>
      </c>
    </row>
    <row r="79" spans="1:3" ht="18" customHeight="1">
      <c r="A79" s="21" t="s">
        <v>124</v>
      </c>
      <c r="B79" s="22" t="s">
        <v>122</v>
      </c>
      <c r="C79" s="25">
        <v>390</v>
      </c>
    </row>
    <row r="80" spans="1:3" ht="18" customHeight="1">
      <c r="A80" s="24" t="s">
        <v>125</v>
      </c>
      <c r="B80" s="22" t="s">
        <v>126</v>
      </c>
      <c r="C80" s="25">
        <v>3920</v>
      </c>
    </row>
    <row r="81" spans="1:3" ht="18" customHeight="1">
      <c r="A81" s="21" t="s">
        <v>127</v>
      </c>
      <c r="B81" s="22" t="s">
        <v>126</v>
      </c>
      <c r="C81" s="25">
        <v>2890</v>
      </c>
    </row>
    <row r="82" spans="1:3" ht="18" customHeight="1">
      <c r="A82" s="24" t="s">
        <v>128</v>
      </c>
      <c r="B82" s="22" t="s">
        <v>129</v>
      </c>
      <c r="C82" s="25">
        <v>3610</v>
      </c>
    </row>
    <row r="83" spans="1:3" ht="18" customHeight="1">
      <c r="A83" s="21" t="s">
        <v>130</v>
      </c>
      <c r="B83" s="22"/>
      <c r="C83" s="25">
        <v>2100</v>
      </c>
    </row>
    <row r="84" spans="1:3" ht="18" customHeight="1">
      <c r="A84" s="21" t="s">
        <v>131</v>
      </c>
      <c r="B84" s="29" t="s">
        <v>132</v>
      </c>
      <c r="C84" s="25">
        <f>'[1]полтава'!C60*26*1.18*1.2</f>
        <v>7215.936</v>
      </c>
    </row>
    <row r="85" spans="1:3" ht="18" customHeight="1">
      <c r="A85" s="21" t="s">
        <v>131</v>
      </c>
      <c r="B85" s="29" t="s">
        <v>133</v>
      </c>
      <c r="C85" s="25">
        <f>'[1]полтава'!C61*26*1.18*1.2</f>
        <v>5227.871999999999</v>
      </c>
    </row>
    <row r="86" spans="1:3" ht="18" customHeight="1">
      <c r="A86" s="21" t="s">
        <v>131</v>
      </c>
      <c r="B86" s="29" t="s">
        <v>134</v>
      </c>
      <c r="C86" s="25">
        <f>'[1]полтава'!C62*26*1.18*1.2</f>
        <v>7215.936</v>
      </c>
    </row>
    <row r="87" spans="1:3" ht="18" customHeight="1">
      <c r="A87" s="21" t="s">
        <v>131</v>
      </c>
      <c r="B87" s="29" t="s">
        <v>135</v>
      </c>
      <c r="C87" s="25">
        <f>'[1]полтава'!C63*26*1.18*1.2</f>
        <v>5227.871999999999</v>
      </c>
    </row>
    <row r="88" spans="1:3" ht="18" customHeight="1">
      <c r="A88" s="21" t="s">
        <v>136</v>
      </c>
      <c r="B88" s="22"/>
      <c r="C88" s="25">
        <v>500</v>
      </c>
    </row>
    <row r="89" spans="1:3" ht="18" customHeight="1">
      <c r="A89" s="24" t="s">
        <v>137</v>
      </c>
      <c r="B89" s="22"/>
      <c r="C89" s="25">
        <v>450</v>
      </c>
    </row>
    <row r="90" spans="1:3" ht="18" customHeight="1">
      <c r="A90" s="21" t="s">
        <v>138</v>
      </c>
      <c r="B90" s="22" t="s">
        <v>139</v>
      </c>
      <c r="C90" s="25">
        <v>620</v>
      </c>
    </row>
    <row r="91" spans="1:3" ht="18" customHeight="1">
      <c r="A91" s="21" t="s">
        <v>140</v>
      </c>
      <c r="B91" s="22"/>
      <c r="C91" s="25">
        <v>2000</v>
      </c>
    </row>
    <row r="92" spans="1:3" ht="18" customHeight="1">
      <c r="A92" s="21" t="s">
        <v>141</v>
      </c>
      <c r="B92" s="22"/>
      <c r="C92" s="25">
        <v>1400</v>
      </c>
    </row>
    <row r="93" spans="1:3" ht="18" customHeight="1">
      <c r="A93" s="21" t="s">
        <v>142</v>
      </c>
      <c r="B93" s="29" t="s">
        <v>143</v>
      </c>
      <c r="C93" s="25">
        <v>2900</v>
      </c>
    </row>
    <row r="94" spans="1:3" ht="18" customHeight="1">
      <c r="A94" s="21" t="s">
        <v>142</v>
      </c>
      <c r="B94" s="29" t="s">
        <v>144</v>
      </c>
      <c r="C94" s="25">
        <v>2900</v>
      </c>
    </row>
    <row r="95" spans="1:3" ht="18" customHeight="1">
      <c r="A95" s="21" t="s">
        <v>142</v>
      </c>
      <c r="B95" s="29" t="s">
        <v>145</v>
      </c>
      <c r="C95" s="25">
        <v>2900</v>
      </c>
    </row>
    <row r="96" spans="1:3" ht="18" customHeight="1">
      <c r="A96" s="21" t="s">
        <v>146</v>
      </c>
      <c r="B96" s="29"/>
      <c r="C96" s="25">
        <v>740</v>
      </c>
    </row>
    <row r="97" spans="1:3" ht="18" customHeight="1">
      <c r="A97" s="21" t="s">
        <v>147</v>
      </c>
      <c r="B97" s="29"/>
      <c r="C97" s="25">
        <v>460</v>
      </c>
    </row>
    <row r="98" spans="1:3" ht="18" customHeight="1">
      <c r="A98" s="21" t="s">
        <v>148</v>
      </c>
      <c r="B98" s="29"/>
      <c r="C98" s="25">
        <v>3000</v>
      </c>
    </row>
    <row r="99" spans="1:3" ht="18" customHeight="1">
      <c r="A99" s="21" t="s">
        <v>149</v>
      </c>
      <c r="B99" s="29"/>
      <c r="C99" s="25">
        <v>4600</v>
      </c>
    </row>
    <row r="100" spans="1:3" ht="18" customHeight="1">
      <c r="A100" s="21" t="s">
        <v>150</v>
      </c>
      <c r="B100" s="29"/>
      <c r="C100" s="25">
        <v>2400</v>
      </c>
    </row>
    <row r="101" spans="1:3" ht="18" customHeight="1">
      <c r="A101" s="21" t="s">
        <v>151</v>
      </c>
      <c r="B101" s="29"/>
      <c r="C101" s="25">
        <v>12500</v>
      </c>
    </row>
    <row r="102" spans="1:3" ht="18" customHeight="1">
      <c r="A102" s="21" t="s">
        <v>152</v>
      </c>
      <c r="B102" s="29"/>
      <c r="C102" s="25">
        <v>13500</v>
      </c>
    </row>
    <row r="103" spans="1:3" ht="18" customHeight="1">
      <c r="A103" s="21" t="s">
        <v>153</v>
      </c>
      <c r="B103" s="29"/>
      <c r="C103" s="25">
        <v>53000</v>
      </c>
    </row>
    <row r="104" spans="1:3" ht="18" customHeight="1">
      <c r="A104" s="21" t="s">
        <v>154</v>
      </c>
      <c r="B104" s="29"/>
      <c r="C104" s="25">
        <v>3000</v>
      </c>
    </row>
    <row r="105" spans="1:3" ht="18" customHeight="1">
      <c r="A105" s="21" t="s">
        <v>155</v>
      </c>
      <c r="B105" s="29"/>
      <c r="C105" s="25">
        <v>256000</v>
      </c>
    </row>
    <row r="106" spans="1:3" ht="18" customHeight="1">
      <c r="A106" s="21" t="s">
        <v>156</v>
      </c>
      <c r="B106" s="29"/>
      <c r="C106" s="25">
        <v>304000</v>
      </c>
    </row>
    <row r="107" spans="1:3" ht="18" customHeight="1">
      <c r="A107" s="21" t="s">
        <v>157</v>
      </c>
      <c r="B107" s="29"/>
      <c r="C107" s="25">
        <v>53000</v>
      </c>
    </row>
    <row r="108" spans="1:3" ht="18" customHeight="1">
      <c r="A108" s="21" t="s">
        <v>158</v>
      </c>
      <c r="B108" s="29"/>
      <c r="C108" s="25">
        <v>3000</v>
      </c>
    </row>
    <row r="109" spans="1:3" ht="18" customHeight="1">
      <c r="A109" s="21" t="s">
        <v>159</v>
      </c>
      <c r="B109" s="29"/>
      <c r="C109" s="25">
        <v>57000</v>
      </c>
    </row>
    <row r="110" spans="1:3" ht="18" customHeight="1">
      <c r="A110" s="21" t="s">
        <v>160</v>
      </c>
      <c r="B110" s="29"/>
      <c r="C110" s="25">
        <v>53000</v>
      </c>
    </row>
    <row r="111" spans="1:3" ht="18" customHeight="1">
      <c r="A111" s="21" t="s">
        <v>161</v>
      </c>
      <c r="B111" s="29"/>
      <c r="C111" s="25" t="s">
        <v>3</v>
      </c>
    </row>
    <row r="112" spans="1:3" ht="18" customHeight="1">
      <c r="A112" s="21" t="s">
        <v>256</v>
      </c>
      <c r="B112" s="29" t="s">
        <v>253</v>
      </c>
      <c r="C112" s="25" t="s">
        <v>3</v>
      </c>
    </row>
    <row r="113" spans="1:3" ht="18" customHeight="1">
      <c r="A113" s="41" t="s">
        <v>258</v>
      </c>
      <c r="B113" s="29" t="s">
        <v>257</v>
      </c>
      <c r="C113" s="25" t="s">
        <v>3</v>
      </c>
    </row>
    <row r="114" spans="1:3" ht="18" customHeight="1">
      <c r="A114" s="40" t="s">
        <v>260</v>
      </c>
      <c r="B114" s="29" t="s">
        <v>259</v>
      </c>
      <c r="C114" s="25" t="s">
        <v>3</v>
      </c>
    </row>
    <row r="115" spans="1:3" ht="18" customHeight="1">
      <c r="A115" s="21" t="s">
        <v>262</v>
      </c>
      <c r="B115" s="29" t="s">
        <v>261</v>
      </c>
      <c r="C115" s="25" t="s">
        <v>3</v>
      </c>
    </row>
    <row r="116" spans="1:3" ht="18" customHeight="1">
      <c r="A116" s="21" t="s">
        <v>264</v>
      </c>
      <c r="B116" s="29" t="s">
        <v>263</v>
      </c>
      <c r="C116" s="25" t="s">
        <v>3</v>
      </c>
    </row>
    <row r="117" spans="1:3" ht="18" customHeight="1">
      <c r="A117" s="21" t="s">
        <v>266</v>
      </c>
      <c r="B117" s="29" t="s">
        <v>265</v>
      </c>
      <c r="C117" s="25" t="s">
        <v>3</v>
      </c>
    </row>
    <row r="118" spans="1:3" ht="18" customHeight="1">
      <c r="A118" s="21" t="s">
        <v>162</v>
      </c>
      <c r="B118" s="29"/>
      <c r="C118" s="25">
        <v>99120</v>
      </c>
    </row>
    <row r="119" spans="1:3" ht="18" customHeight="1">
      <c r="A119" s="21" t="s">
        <v>163</v>
      </c>
      <c r="B119" s="29"/>
      <c r="C119" s="25">
        <v>12272</v>
      </c>
    </row>
    <row r="120" spans="1:3" ht="18" customHeight="1">
      <c r="A120" s="21" t="s">
        <v>164</v>
      </c>
      <c r="B120" s="29"/>
      <c r="C120" s="25">
        <v>38350</v>
      </c>
    </row>
    <row r="121" spans="1:3" ht="18" customHeight="1">
      <c r="A121" s="28" t="s">
        <v>165</v>
      </c>
      <c r="B121" s="29"/>
      <c r="C121" s="25">
        <v>7670</v>
      </c>
    </row>
    <row r="122" spans="1:3" ht="18" customHeight="1">
      <c r="A122" s="28" t="s">
        <v>166</v>
      </c>
      <c r="B122" s="29" t="s">
        <v>167</v>
      </c>
      <c r="C122" s="25">
        <v>2400</v>
      </c>
    </row>
    <row r="123" spans="1:3" ht="18" customHeight="1">
      <c r="A123" s="28" t="s">
        <v>166</v>
      </c>
      <c r="B123" s="29" t="s">
        <v>168</v>
      </c>
      <c r="C123" s="25">
        <v>3100</v>
      </c>
    </row>
    <row r="124" spans="1:3" ht="18" customHeight="1">
      <c r="A124" s="28" t="s">
        <v>166</v>
      </c>
      <c r="B124" s="29" t="s">
        <v>169</v>
      </c>
      <c r="C124" s="25">
        <v>3900</v>
      </c>
    </row>
    <row r="125" spans="1:3" ht="18" customHeight="1">
      <c r="A125" s="28" t="s">
        <v>252</v>
      </c>
      <c r="B125" s="29"/>
      <c r="C125" s="25" t="s">
        <v>3</v>
      </c>
    </row>
    <row r="126" spans="1:3" ht="18" customHeight="1">
      <c r="A126" s="31" t="s">
        <v>170</v>
      </c>
      <c r="B126" s="29"/>
      <c r="C126" s="25">
        <v>500</v>
      </c>
    </row>
    <row r="127" spans="1:3" ht="18" customHeight="1">
      <c r="A127" s="31" t="s">
        <v>171</v>
      </c>
      <c r="B127" s="29"/>
      <c r="C127" s="25">
        <v>500</v>
      </c>
    </row>
    <row r="128" spans="1:3" ht="18" customHeight="1">
      <c r="A128" s="31" t="s">
        <v>172</v>
      </c>
      <c r="B128" s="29"/>
      <c r="C128" s="25">
        <v>400</v>
      </c>
    </row>
    <row r="129" spans="1:3" ht="18" customHeight="1">
      <c r="A129" s="31" t="s">
        <v>173</v>
      </c>
      <c r="B129" s="29"/>
      <c r="C129" s="25">
        <v>400</v>
      </c>
    </row>
    <row r="130" spans="1:3" ht="18" customHeight="1">
      <c r="A130" s="31" t="s">
        <v>174</v>
      </c>
      <c r="B130" s="29"/>
      <c r="C130" s="25">
        <v>300</v>
      </c>
    </row>
    <row r="131" spans="1:3" ht="18" customHeight="1">
      <c r="A131" s="31" t="s">
        <v>175</v>
      </c>
      <c r="B131" s="29"/>
      <c r="C131" s="25">
        <v>300</v>
      </c>
    </row>
    <row r="132" spans="1:3" ht="18" customHeight="1">
      <c r="A132" s="32" t="s">
        <v>267</v>
      </c>
      <c r="B132" s="22"/>
      <c r="C132" s="25"/>
    </row>
    <row r="133" spans="1:3" ht="15.75" customHeight="1">
      <c r="A133" s="24" t="s">
        <v>176</v>
      </c>
      <c r="B133" s="22" t="s">
        <v>177</v>
      </c>
      <c r="C133" s="25">
        <f>'[1]полтава'!C36*26*1.18*1.2</f>
        <v>1225052.4</v>
      </c>
    </row>
    <row r="134" spans="1:3" ht="18" customHeight="1">
      <c r="A134" s="24" t="s">
        <v>178</v>
      </c>
      <c r="B134" s="22" t="s">
        <v>179</v>
      </c>
      <c r="C134" s="25">
        <f>'[1]полтава'!C37*26*1.18*1.2</f>
        <v>235070.15999999997</v>
      </c>
    </row>
    <row r="135" spans="1:3" ht="18" customHeight="1">
      <c r="A135" s="24" t="s">
        <v>180</v>
      </c>
      <c r="B135" s="22" t="s">
        <v>181</v>
      </c>
      <c r="C135" s="25">
        <f>'[1]полтава'!C38*26*1.18*1.2</f>
        <v>222736.8</v>
      </c>
    </row>
    <row r="136" spans="1:3" s="20" customFormat="1" ht="18" customHeight="1">
      <c r="A136" s="24" t="s">
        <v>182</v>
      </c>
      <c r="B136" s="22" t="s">
        <v>183</v>
      </c>
      <c r="C136" s="25">
        <f>'[1]полтава'!C39*26*1.18*1.2</f>
        <v>1167619.44</v>
      </c>
    </row>
    <row r="137" spans="1:3" ht="18" customHeight="1">
      <c r="A137" s="24" t="s">
        <v>184</v>
      </c>
      <c r="B137" s="22" t="s">
        <v>185</v>
      </c>
      <c r="C137" s="25">
        <f>'[1]полтава'!C40*26*1.18*1.2</f>
        <v>306861.36</v>
      </c>
    </row>
    <row r="138" spans="1:3" ht="18" customHeight="1">
      <c r="A138" s="24" t="s">
        <v>186</v>
      </c>
      <c r="B138" s="22" t="s">
        <v>187</v>
      </c>
      <c r="C138" s="25">
        <f>'[1]полтава'!C41*26*1.18*1.2</f>
        <v>186288.96</v>
      </c>
    </row>
    <row r="139" spans="1:3" ht="18" customHeight="1">
      <c r="A139" s="24" t="s">
        <v>188</v>
      </c>
      <c r="B139" s="22" t="s">
        <v>189</v>
      </c>
      <c r="C139" s="25">
        <f>'[1]полтава'!C42*26*1.18*1.2</f>
        <v>242801.51999999996</v>
      </c>
    </row>
    <row r="140" spans="1:3" ht="18" customHeight="1">
      <c r="A140" s="24" t="s">
        <v>190</v>
      </c>
      <c r="B140" s="22" t="s">
        <v>191</v>
      </c>
      <c r="C140" s="25">
        <v>92900</v>
      </c>
    </row>
    <row r="141" spans="1:3" ht="18" customHeight="1">
      <c r="A141" s="24" t="s">
        <v>192</v>
      </c>
      <c r="B141" s="22" t="s">
        <v>193</v>
      </c>
      <c r="C141" s="25">
        <v>159600</v>
      </c>
    </row>
    <row r="142" spans="1:3" ht="18" customHeight="1">
      <c r="A142" s="24" t="s">
        <v>194</v>
      </c>
      <c r="B142" s="22" t="s">
        <v>195</v>
      </c>
      <c r="C142" s="25">
        <f>'[1]полтава'!C43*26*1.18*1.2</f>
        <v>185552.63999999998</v>
      </c>
    </row>
    <row r="143" spans="1:3" ht="18" customHeight="1">
      <c r="A143" s="24" t="s">
        <v>196</v>
      </c>
      <c r="B143" s="22" t="s">
        <v>254</v>
      </c>
      <c r="C143" s="25">
        <f>'[1]полтава'!C44*26*1.18*1.2</f>
        <v>127935.59999999999</v>
      </c>
    </row>
    <row r="144" spans="1:3" ht="18" customHeight="1">
      <c r="A144" s="24" t="s">
        <v>197</v>
      </c>
      <c r="B144" s="22" t="s">
        <v>255</v>
      </c>
      <c r="C144" s="25">
        <f>'[1]полтава'!C45*26*1.18*1.2</f>
        <v>117627.11999999998</v>
      </c>
    </row>
    <row r="145" spans="1:3" ht="18" customHeight="1">
      <c r="A145" s="24" t="s">
        <v>198</v>
      </c>
      <c r="B145" s="22" t="s">
        <v>199</v>
      </c>
      <c r="C145" s="25">
        <v>129500</v>
      </c>
    </row>
    <row r="146" spans="1:3" ht="18" customHeight="1">
      <c r="A146" s="33" t="s">
        <v>200</v>
      </c>
      <c r="B146" s="22" t="s">
        <v>201</v>
      </c>
      <c r="C146" s="25">
        <v>123300</v>
      </c>
    </row>
    <row r="147" spans="1:3" ht="18" customHeight="1">
      <c r="A147" s="33" t="s">
        <v>202</v>
      </c>
      <c r="B147" s="22" t="s">
        <v>203</v>
      </c>
      <c r="C147" s="25">
        <v>123300</v>
      </c>
    </row>
    <row r="148" spans="1:3" ht="18" customHeight="1">
      <c r="A148" s="33" t="s">
        <v>204</v>
      </c>
      <c r="B148" s="22" t="s">
        <v>205</v>
      </c>
      <c r="C148" s="25">
        <v>123300</v>
      </c>
    </row>
    <row r="149" spans="1:3" ht="18" customHeight="1">
      <c r="A149" s="33" t="s">
        <v>206</v>
      </c>
      <c r="B149" s="22" t="s">
        <v>207</v>
      </c>
      <c r="C149" s="25">
        <v>210500</v>
      </c>
    </row>
    <row r="150" spans="1:3" ht="18" customHeight="1">
      <c r="A150" s="33" t="s">
        <v>208</v>
      </c>
      <c r="B150" s="22" t="s">
        <v>209</v>
      </c>
      <c r="C150" s="25">
        <v>210500</v>
      </c>
    </row>
    <row r="151" spans="1:3" ht="18" customHeight="1">
      <c r="A151" s="33" t="s">
        <v>210</v>
      </c>
      <c r="B151" s="22" t="s">
        <v>211</v>
      </c>
      <c r="C151" s="25">
        <v>210500</v>
      </c>
    </row>
    <row r="152" spans="1:3" ht="18" customHeight="1">
      <c r="A152" s="33" t="s">
        <v>212</v>
      </c>
      <c r="B152" s="22" t="s">
        <v>213</v>
      </c>
      <c r="C152" s="25">
        <v>210500</v>
      </c>
    </row>
    <row r="153" spans="1:3" ht="18" customHeight="1">
      <c r="A153" s="33" t="s">
        <v>214</v>
      </c>
      <c r="B153" s="22" t="s">
        <v>215</v>
      </c>
      <c r="C153" s="25">
        <v>104900</v>
      </c>
    </row>
    <row r="154" spans="1:3" ht="18" customHeight="1">
      <c r="A154" s="33" t="s">
        <v>216</v>
      </c>
      <c r="B154" s="22" t="s">
        <v>217</v>
      </c>
      <c r="C154" s="25">
        <v>104900</v>
      </c>
    </row>
    <row r="155" spans="1:3" s="20" customFormat="1" ht="18" customHeight="1">
      <c r="A155" s="24" t="s">
        <v>218</v>
      </c>
      <c r="B155" s="22" t="s">
        <v>219</v>
      </c>
      <c r="C155" s="25">
        <f>'[1]полтава'!C9*26*1.18*1.2</f>
        <v>59641.92</v>
      </c>
    </row>
    <row r="156" spans="1:3" ht="18" customHeight="1">
      <c r="A156" s="32" t="s">
        <v>220</v>
      </c>
      <c r="B156" s="22"/>
      <c r="C156" s="25"/>
    </row>
    <row r="157" spans="1:3" s="20" customFormat="1" ht="18" customHeight="1">
      <c r="A157" s="24" t="s">
        <v>221</v>
      </c>
      <c r="B157" s="22" t="s">
        <v>222</v>
      </c>
      <c r="C157" s="23" t="s">
        <v>3</v>
      </c>
    </row>
    <row r="158" spans="1:3" s="20" customFormat="1" ht="18" customHeight="1">
      <c r="A158" s="24" t="s">
        <v>223</v>
      </c>
      <c r="B158" s="34" t="s">
        <v>224</v>
      </c>
      <c r="C158" s="23" t="s">
        <v>3</v>
      </c>
    </row>
    <row r="159" spans="1:3" ht="18" customHeight="1">
      <c r="A159" s="24" t="s">
        <v>225</v>
      </c>
      <c r="B159" s="22" t="s">
        <v>226</v>
      </c>
      <c r="C159" s="25">
        <f>'[1]полтава'!C49*26*1.18*1.2</f>
        <v>92408.16</v>
      </c>
    </row>
    <row r="160" spans="1:3" ht="18" customHeight="1">
      <c r="A160" s="24" t="s">
        <v>227</v>
      </c>
      <c r="B160" s="22" t="s">
        <v>228</v>
      </c>
      <c r="C160" s="25">
        <f>'[1]полтава'!C50*26*1.18*1.2</f>
        <v>41786.159999999996</v>
      </c>
    </row>
    <row r="161" spans="1:3" ht="18" customHeight="1">
      <c r="A161" s="24" t="s">
        <v>229</v>
      </c>
      <c r="B161" s="22" t="s">
        <v>230</v>
      </c>
      <c r="C161" s="25">
        <f>'[1]полтава'!C51*26*1.18*1.2</f>
        <v>72711.59999999999</v>
      </c>
    </row>
    <row r="162" spans="1:3" s="20" customFormat="1" ht="18" customHeight="1">
      <c r="A162" s="24" t="s">
        <v>231</v>
      </c>
      <c r="B162" s="22" t="s">
        <v>232</v>
      </c>
      <c r="C162" s="25">
        <f>'[1]полтава'!C52*26*1.18*1.2</f>
        <v>295264.31999999995</v>
      </c>
    </row>
    <row r="163" spans="1:3" ht="16.5" customHeight="1">
      <c r="A163" s="24" t="s">
        <v>233</v>
      </c>
      <c r="B163" s="22" t="s">
        <v>234</v>
      </c>
      <c r="C163" s="25">
        <f>'[1]полтава'!C53*26*1.18*1.2</f>
        <v>440319.36</v>
      </c>
    </row>
    <row r="164" spans="1:3" ht="18" customHeight="1">
      <c r="A164" s="24" t="s">
        <v>235</v>
      </c>
      <c r="B164" s="22" t="s">
        <v>236</v>
      </c>
      <c r="C164" s="25">
        <f>'[1]полтава'!C54*26*1.18*1.2</f>
        <v>270965.75999999995</v>
      </c>
    </row>
    <row r="165" spans="1:3" ht="18" customHeight="1">
      <c r="A165" s="24" t="s">
        <v>237</v>
      </c>
      <c r="B165" s="22" t="s">
        <v>238</v>
      </c>
      <c r="C165" s="25">
        <f>'[1]полтава'!C55*26*1.18*1.2</f>
        <v>14542.319999999998</v>
      </c>
    </row>
    <row r="166" spans="1:3" s="20" customFormat="1" ht="18" customHeight="1">
      <c r="A166" s="24" t="s">
        <v>239</v>
      </c>
      <c r="B166" s="22" t="s">
        <v>240</v>
      </c>
      <c r="C166" s="25">
        <f>'[1]полтава'!C56*26*1.18*1.2</f>
        <v>275383.68</v>
      </c>
    </row>
    <row r="167" spans="1:3" ht="18" customHeight="1">
      <c r="A167" s="21" t="s">
        <v>241</v>
      </c>
      <c r="B167" s="29" t="s">
        <v>240</v>
      </c>
      <c r="C167" s="25">
        <f>'[1]полтава'!C57*26*1.18*1.2</f>
        <v>169353.6</v>
      </c>
    </row>
    <row r="168" spans="1:3" ht="18" customHeight="1">
      <c r="A168" s="21" t="s">
        <v>242</v>
      </c>
      <c r="B168" s="29" t="s">
        <v>243</v>
      </c>
      <c r="C168" s="25">
        <f>'[1]полтава'!C58*26*1.18*1.2</f>
        <v>675941.7599999999</v>
      </c>
    </row>
    <row r="169" spans="1:3" ht="18" customHeight="1" thickBot="1">
      <c r="A169" s="35" t="s">
        <v>244</v>
      </c>
      <c r="B169" s="36" t="s">
        <v>245</v>
      </c>
      <c r="C169" s="37">
        <f>'[1]полтава'!C59*26*1.18*1.2</f>
        <v>13253.759999999998</v>
      </c>
    </row>
  </sheetData>
  <sheetProtection password="CF42" sheet="1" objects="1" scenarios="1"/>
  <hyperlinks>
    <hyperlink ref="B6" r:id="rId1" display="http://www.dpprom.ru/"/>
  </hyperlinks>
  <printOptions/>
  <pageMargins left="0.75" right="0.75" top="1" bottom="1" header="0.5" footer="0.5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dpprom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dpprom</dc:creator>
  <cp:keywords/>
  <dc:description/>
  <cp:lastModifiedBy>dpprom</cp:lastModifiedBy>
  <dcterms:created xsi:type="dcterms:W3CDTF">2008-10-08T10:46:16Z</dcterms:created>
  <dcterms:modified xsi:type="dcterms:W3CDTF">2008-10-08T14:36:23Z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